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zhov.AB\Desktop\МАТЕРИАЛ В РАБОТЕ\ОТЧЕТЫ ВАЖНО!!!\РАСКР ИНФОРМ ПРИКАЗ ФАС 292\ОЗП 2018 2019\ОЗП 2019 2020\"/>
    </mc:Choice>
  </mc:AlternateContent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2" i="1" l="1"/>
  <c r="DV21" i="1" l="1"/>
  <c r="DV20" i="1"/>
  <c r="DV25" i="1" l="1"/>
  <c r="DV24" i="1"/>
  <c r="DV23" i="1"/>
</calcChain>
</file>

<file path=xl/sharedStrings.xml><?xml version="1.0" encoding="utf-8"?>
<sst xmlns="http://schemas.openxmlformats.org/spreadsheetml/2006/main" count="57" uniqueCount="44">
  <si>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</si>
  <si>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</si>
  <si>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</si>
  <si>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</si>
  <si>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</si>
  <si>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</si>
  <si>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</si>
  <si>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</si>
  <si>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</si>
  <si>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</si>
  <si>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</si>
  <si>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</si>
  <si>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</si>
  <si>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</si>
  <si>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</si>
  <si>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</si>
  <si>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</si>
  <si>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</si>
  <si>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</si>
  <si>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</si>
  <si>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</si>
  <si>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</si>
  <si>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</si>
  <si>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</si>
  <si>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</si>
  <si>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</si>
  <si>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</si>
  <si>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</si>
  <si>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</si>
  <si>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</si>
  <si>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</si>
  <si>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</si>
  <si>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</si>
  <si>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</si>
  <si>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</si>
  <si>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</si>
  <si>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</si>
  <si>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</si>
  <si>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</si>
  <si>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</si>
  <si>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>7</t>
  </si>
  <si>
    <t>зимний сезон 2019 - 2020</t>
  </si>
  <si>
    <t xml:space="preserve">196210, г. Санкт-Петербург, ул. Пилотов, д. 35, генеральный директор Круглов Владимир Владимирович, тел. (812) 677-41-81, </t>
  </si>
  <si>
    <t>Топливозаправщик аэродромный ТЗА-22-FM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</si>
</sst>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7"/>
  <sheetViews>
    <sheetView tabSelected="1" view="pageBreakPreview" zoomScaleSheetLayoutView="100" workbookViewId="0">
      <selection activeCell="S15" sqref="S15:BH16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customWidth="1"/>
    <col min="18" max="18" width="0.85546875" style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customWidth="1"/>
    <col min="44" max="44" width="0.7109375" style="1" customWidth="1"/>
    <col min="45" max="45" width="0.85546875" style="1" customWidth="1"/>
    <col min="46" max="46" width="2.7109375" style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</row>
    <row r="4" spans="1:167" s="5" customFormat="1" ht="16.5" x14ac:dyDescent="0.25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26" t="s">
        <v>26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36" t="s">
        <v>41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13" t="s">
        <v>0</v>
      </c>
      <c r="B15" s="14"/>
      <c r="C15" s="14"/>
      <c r="D15" s="14"/>
      <c r="E15" s="14"/>
      <c r="F15" s="15"/>
      <c r="G15" s="13" t="s">
        <v>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3" t="s">
        <v>18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5"/>
      <c r="BI15" s="22" t="s">
        <v>6</v>
      </c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4"/>
      <c r="DV15" s="27" t="s">
        <v>32</v>
      </c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9"/>
      <c r="EI15" s="13" t="s">
        <v>25</v>
      </c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5"/>
      <c r="EV15" s="13" t="s">
        <v>24</v>
      </c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5"/>
    </row>
    <row r="16" spans="1:167" s="2" customFormat="1" ht="27.75" customHeight="1" x14ac:dyDescent="0.2">
      <c r="A16" s="19"/>
      <c r="B16" s="20"/>
      <c r="C16" s="20"/>
      <c r="D16" s="20"/>
      <c r="E16" s="20"/>
      <c r="F16" s="21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37" t="s">
        <v>16</v>
      </c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9"/>
      <c r="CI16" s="37" t="s">
        <v>17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9"/>
      <c r="DV16" s="30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2"/>
      <c r="EI16" s="19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1"/>
      <c r="EV16" s="19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1"/>
    </row>
    <row r="17" spans="1:167" s="2" customFormat="1" ht="14.25" customHeight="1" x14ac:dyDescent="0.2">
      <c r="A17" s="19"/>
      <c r="B17" s="20"/>
      <c r="C17" s="20"/>
      <c r="D17" s="20"/>
      <c r="E17" s="20"/>
      <c r="F17" s="21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13" t="s">
        <v>15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3" t="s">
        <v>23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5"/>
      <c r="AU17" s="13" t="s">
        <v>19</v>
      </c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5"/>
      <c r="BI17" s="22" t="s">
        <v>3</v>
      </c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4"/>
      <c r="BV17" s="22" t="s">
        <v>4</v>
      </c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4"/>
      <c r="CI17" s="13" t="s">
        <v>20</v>
      </c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5"/>
      <c r="CV17" s="13" t="s">
        <v>21</v>
      </c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5"/>
      <c r="DI17" s="13" t="s">
        <v>5</v>
      </c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5"/>
      <c r="DV17" s="30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2"/>
      <c r="EI17" s="19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1"/>
      <c r="EV17" s="19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1"/>
    </row>
    <row r="18" spans="1:167" s="2" customFormat="1" ht="54" customHeight="1" x14ac:dyDescent="0.2">
      <c r="A18" s="16"/>
      <c r="B18" s="17"/>
      <c r="C18" s="17"/>
      <c r="D18" s="17"/>
      <c r="E18" s="17"/>
      <c r="F18" s="18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6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1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8"/>
      <c r="BI18" s="16" t="s">
        <v>2</v>
      </c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8"/>
      <c r="BV18" s="16" t="s">
        <v>2</v>
      </c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8"/>
      <c r="CI18" s="16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8"/>
      <c r="CV18" s="16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8"/>
      <c r="DI18" s="16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8"/>
      <c r="DV18" s="33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5"/>
      <c r="EI18" s="16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6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8"/>
    </row>
    <row r="19" spans="1:167" s="2" customFormat="1" ht="12.75" x14ac:dyDescent="0.2">
      <c r="A19" s="10">
        <v>1</v>
      </c>
      <c r="B19" s="11"/>
      <c r="C19" s="11"/>
      <c r="D19" s="11"/>
      <c r="E19" s="11"/>
      <c r="F19" s="12"/>
      <c r="G19" s="10">
        <v>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  <c r="S19" s="10">
        <v>3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2"/>
      <c r="AG19" s="10">
        <v>4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/>
      <c r="AU19" s="10">
        <v>5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2"/>
      <c r="BI19" s="10">
        <v>6</v>
      </c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2"/>
      <c r="BV19" s="10">
        <v>7</v>
      </c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2"/>
      <c r="CI19" s="10">
        <v>8</v>
      </c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2"/>
      <c r="CV19" s="10">
        <v>9</v>
      </c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2"/>
      <c r="DI19" s="10">
        <v>10</v>
      </c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>
        <v>11</v>
      </c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2"/>
      <c r="EI19" s="10">
        <v>12</v>
      </c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2"/>
      <c r="EV19" s="10">
        <v>13</v>
      </c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2"/>
    </row>
    <row r="20" spans="1:167" s="9" customFormat="1" ht="12.75" customHeight="1" x14ac:dyDescent="0.2">
      <c r="A20" s="52" t="s">
        <v>36</v>
      </c>
      <c r="B20" s="53"/>
      <c r="C20" s="53"/>
      <c r="D20" s="53"/>
      <c r="E20" s="53"/>
      <c r="F20" s="54"/>
      <c r="G20" s="55">
        <v>43767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58">
        <v>0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58">
        <v>0</v>
      </c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60"/>
      <c r="AU20" s="58" t="s">
        <v>31</v>
      </c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60"/>
      <c r="BI20" s="58">
        <v>0</v>
      </c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60"/>
      <c r="BV20" s="58">
        <v>0</v>
      </c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60"/>
      <c r="CI20" s="58">
        <v>0</v>
      </c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60"/>
      <c r="CV20" s="58">
        <v>0</v>
      </c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60"/>
      <c r="DI20" s="58" t="s">
        <v>34</v>
      </c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60"/>
      <c r="DV20" s="61">
        <f t="shared" ref="DV20:DV21" si="0">EV20/EI20</f>
        <v>47.877804325695614</v>
      </c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3"/>
      <c r="EI20" s="61">
        <v>4496.0630000000001</v>
      </c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3"/>
      <c r="EV20" s="61">
        <v>215261.62455000001</v>
      </c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3"/>
    </row>
    <row r="21" spans="1:167" s="9" customFormat="1" ht="12.75" customHeight="1" x14ac:dyDescent="0.2">
      <c r="A21" s="52" t="s">
        <v>37</v>
      </c>
      <c r="B21" s="53"/>
      <c r="C21" s="53"/>
      <c r="D21" s="53"/>
      <c r="E21" s="53"/>
      <c r="F21" s="54"/>
      <c r="G21" s="55">
        <v>43770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58">
        <v>0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  <c r="AG21" s="58">
        <v>0</v>
      </c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60"/>
      <c r="AU21" s="58" t="s">
        <v>31</v>
      </c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60"/>
      <c r="BI21" s="58">
        <v>0</v>
      </c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60"/>
      <c r="BV21" s="58">
        <v>0</v>
      </c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60"/>
      <c r="CI21" s="58">
        <v>0</v>
      </c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60"/>
      <c r="CV21" s="58">
        <v>0</v>
      </c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60"/>
      <c r="DI21" s="58" t="s">
        <v>34</v>
      </c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60"/>
      <c r="DV21" s="61">
        <f t="shared" si="0"/>
        <v>48.298460773994954</v>
      </c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3"/>
      <c r="EI21" s="61">
        <v>23182.58</v>
      </c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3"/>
      <c r="EV21" s="61">
        <v>1119682.93077</v>
      </c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3"/>
    </row>
    <row r="22" spans="1:167" s="9" customFormat="1" ht="12.75" customHeight="1" x14ac:dyDescent="0.2">
      <c r="A22" s="52" t="s">
        <v>28</v>
      </c>
      <c r="B22" s="53"/>
      <c r="C22" s="53"/>
      <c r="D22" s="53"/>
      <c r="E22" s="53"/>
      <c r="F22" s="54"/>
      <c r="G22" s="55">
        <v>43800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58">
        <v>0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  <c r="AG22" s="58">
        <v>0</v>
      </c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60"/>
      <c r="AU22" s="58" t="s">
        <v>31</v>
      </c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60"/>
      <c r="BI22" s="58">
        <v>0</v>
      </c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60"/>
      <c r="BV22" s="58">
        <v>0</v>
      </c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60"/>
      <c r="CI22" s="58">
        <v>0</v>
      </c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60"/>
      <c r="CV22" s="58">
        <v>0</v>
      </c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60"/>
      <c r="DI22" s="58" t="s">
        <v>34</v>
      </c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60"/>
      <c r="DV22" s="61">
        <f>EV22/EI22</f>
        <v>48.099997995212689</v>
      </c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3"/>
      <c r="EI22" s="61">
        <v>16959.404999999999</v>
      </c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3"/>
      <c r="EV22" s="61">
        <v>815747.34649999999</v>
      </c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3"/>
    </row>
    <row r="23" spans="1:167" s="9" customFormat="1" ht="12.75" customHeight="1" x14ac:dyDescent="0.2">
      <c r="A23" s="52" t="s">
        <v>29</v>
      </c>
      <c r="B23" s="53"/>
      <c r="C23" s="53"/>
      <c r="D23" s="53"/>
      <c r="E23" s="53"/>
      <c r="F23" s="54"/>
      <c r="G23" s="55">
        <v>43831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58">
        <v>0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  <c r="AG23" s="58">
        <v>0</v>
      </c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58" t="s">
        <v>31</v>
      </c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60"/>
      <c r="BI23" s="58">
        <v>0</v>
      </c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60"/>
      <c r="BV23" s="58">
        <v>0</v>
      </c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60"/>
      <c r="CI23" s="58">
        <v>0</v>
      </c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60"/>
      <c r="CV23" s="58">
        <v>0</v>
      </c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60"/>
      <c r="DI23" s="58" t="s">
        <v>34</v>
      </c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60"/>
      <c r="DV23" s="61">
        <f t="shared" ref="DV23:DV25" si="1">EV23/EI23</f>
        <v>46.622293950734388</v>
      </c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3"/>
      <c r="EI23" s="61">
        <v>16924.666000000001</v>
      </c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3"/>
      <c r="EV23" s="61">
        <v>789066.75326999999</v>
      </c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3"/>
    </row>
    <row r="24" spans="1:167" s="9" customFormat="1" ht="12.75" customHeight="1" x14ac:dyDescent="0.2">
      <c r="A24" s="52" t="s">
        <v>30</v>
      </c>
      <c r="B24" s="53"/>
      <c r="C24" s="53"/>
      <c r="D24" s="53"/>
      <c r="E24" s="53"/>
      <c r="F24" s="54"/>
      <c r="G24" s="55">
        <v>43862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58">
        <v>0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60"/>
      <c r="AG24" s="58">
        <v>0</v>
      </c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  <c r="AU24" s="58" t="s">
        <v>31</v>
      </c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60"/>
      <c r="BI24" s="58">
        <v>0</v>
      </c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60"/>
      <c r="BV24" s="58">
        <v>0</v>
      </c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60"/>
      <c r="CI24" s="58">
        <v>0</v>
      </c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60"/>
      <c r="CV24" s="58">
        <v>0</v>
      </c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60"/>
      <c r="DI24" s="58" t="s">
        <v>34</v>
      </c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60"/>
      <c r="DV24" s="61">
        <f t="shared" si="1"/>
        <v>44.949833565399217</v>
      </c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3"/>
      <c r="EI24" s="61">
        <v>11473.035</v>
      </c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3"/>
      <c r="EV24" s="61">
        <v>515711.01374000002</v>
      </c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3"/>
    </row>
    <row r="25" spans="1:167" s="9" customFormat="1" ht="12.75" customHeight="1" x14ac:dyDescent="0.2">
      <c r="A25" s="52" t="s">
        <v>35</v>
      </c>
      <c r="B25" s="53"/>
      <c r="C25" s="53"/>
      <c r="D25" s="53"/>
      <c r="E25" s="53"/>
      <c r="F25" s="54"/>
      <c r="G25" s="55">
        <v>43891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58">
        <v>0</v>
      </c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0"/>
      <c r="AG25" s="58">
        <v>0</v>
      </c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60"/>
      <c r="AU25" s="58" t="s">
        <v>31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60"/>
      <c r="BI25" s="58">
        <v>0</v>
      </c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60"/>
      <c r="BV25" s="58">
        <v>0</v>
      </c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60"/>
      <c r="CI25" s="58">
        <v>0</v>
      </c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60"/>
      <c r="CV25" s="58">
        <v>0</v>
      </c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60"/>
      <c r="DI25" s="58" t="s">
        <v>34</v>
      </c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60"/>
      <c r="DV25" s="61">
        <f t="shared" si="1"/>
        <v>42.483223085431483</v>
      </c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3"/>
      <c r="EI25" s="61">
        <v>17989.457999999999</v>
      </c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3"/>
      <c r="EV25" s="61">
        <v>764250.15740000003</v>
      </c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3"/>
    </row>
    <row r="26" spans="1:167" s="9" customFormat="1" ht="25.5" customHeight="1" x14ac:dyDescent="0.2">
      <c r="A26" s="46" t="s">
        <v>40</v>
      </c>
      <c r="B26" s="47"/>
      <c r="C26" s="47"/>
      <c r="D26" s="47"/>
      <c r="E26" s="47"/>
      <c r="F26" s="48"/>
      <c r="G26" s="49">
        <v>43874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40" t="s">
        <v>43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40">
        <v>0</v>
      </c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2"/>
      <c r="AU26" s="40">
        <v>0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2"/>
      <c r="BI26" s="40">
        <v>0</v>
      </c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2"/>
      <c r="BV26" s="40">
        <v>0</v>
      </c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2"/>
      <c r="CI26" s="40">
        <v>0</v>
      </c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2"/>
      <c r="CV26" s="40">
        <v>0</v>
      </c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2"/>
      <c r="DI26" s="40" t="s">
        <v>34</v>
      </c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2"/>
      <c r="DV26" s="43">
        <v>20089.623340000002</v>
      </c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5"/>
      <c r="EI26" s="43">
        <v>1</v>
      </c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5"/>
      <c r="EV26" s="43">
        <v>20089.623340000002</v>
      </c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5"/>
    </row>
    <row r="27" spans="1:167" ht="15.75" x14ac:dyDescent="0.25">
      <c r="A27" s="6"/>
      <c r="B27" s="6"/>
      <c r="C27" s="6"/>
      <c r="D27" s="6"/>
      <c r="E27" s="6"/>
      <c r="F27" s="6"/>
      <c r="G27" s="6"/>
      <c r="H27" s="6"/>
      <c r="I27" s="6"/>
      <c r="J27" s="6" t="s">
        <v>33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</row>
  </sheetData>
  <mergeCells count="127">
    <mergeCell ref="DI26:DU26"/>
    <mergeCell ref="DV26:EH26"/>
    <mergeCell ref="EI26:EU26"/>
    <mergeCell ref="EV26:FK26"/>
    <mergeCell ref="A23:F23"/>
    <mergeCell ref="DI23:DU23"/>
    <mergeCell ref="A25:F25"/>
    <mergeCell ref="DV25:EH25"/>
    <mergeCell ref="G25:R25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EI25:EU25"/>
    <mergeCell ref="EV25:FK25"/>
    <mergeCell ref="BI25:BU25"/>
    <mergeCell ref="BV25:CH25"/>
    <mergeCell ref="CI25:CU25"/>
    <mergeCell ref="CV25:DH25"/>
    <mergeCell ref="CV22:DH22"/>
    <mergeCell ref="EV22:FK22"/>
    <mergeCell ref="EI24:EU24"/>
    <mergeCell ref="CV24:DH24"/>
    <mergeCell ref="EV23:FK23"/>
    <mergeCell ref="CI23:CU23"/>
    <mergeCell ref="DV23:EH23"/>
    <mergeCell ref="DI25:DU25"/>
    <mergeCell ref="DV24:EH24"/>
    <mergeCell ref="A24:F24"/>
    <mergeCell ref="G24:R24"/>
    <mergeCell ref="S24:AF24"/>
    <mergeCell ref="AG24:AT24"/>
    <mergeCell ref="G23:R23"/>
    <mergeCell ref="AU24:BH24"/>
    <mergeCell ref="BI24:BU24"/>
    <mergeCell ref="BV24:CH24"/>
    <mergeCell ref="EV24:FK24"/>
    <mergeCell ref="DI24:DU24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CV21:DH21"/>
    <mergeCell ref="DI21:DU21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Стрижов Антон Борисович</cp:lastModifiedBy>
  <cp:lastPrinted>2014-04-01T11:52:37Z</cp:lastPrinted>
  <dcterms:created xsi:type="dcterms:W3CDTF">2011-06-16T09:57:52Z</dcterms:created>
  <dcterms:modified xsi:type="dcterms:W3CDTF">2020-03-27T14:45:45Z</dcterms:modified>
</cp:coreProperties>
</file>