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rizhov.AB\Desktop\МАТЕРИАЛ В РАБОТЕ\ОТЧЕТЫ ВАЖНО!!!\РАСКР ИНФОРМ ПРИКАЗ ФАС 292\ВЛП 2019\"/>
    </mc:Choice>
  </mc:AlternateContent>
  <bookViews>
    <workbookView xWindow="-330" yWindow="-270" windowWidth="18840" windowHeight="12735"/>
  </bookViews>
  <sheets>
    <sheet name="стр.1" sheetId="1" r:id="rId1"/>
  </sheets>
  <definedNames>
    <definedName name="_xlnm.Print_Titles" localSheetId="0">стр.1!$15:$19</definedName>
  </definedNames>
  <calcPr calcId="152511"/>
</workbook>
</file>

<file path=xl/calcChain.xml><?xml version="1.0" encoding="utf-8"?>
<calcChain xmlns="http://schemas.openxmlformats.org/spreadsheetml/2006/main">
  <c r="DV27" i="1" l="1"/>
  <c r="DV26" i="1"/>
  <c r="EV30" i="1" l="1"/>
  <c r="EV29" i="1"/>
  <c r="EV28" i="1"/>
  <c r="DV28" i="1" s="1"/>
  <c r="DV30" i="1" l="1"/>
  <c r="DV29" i="1"/>
  <c r="DV22" i="1" l="1"/>
  <c r="DV21" i="1" l="1"/>
  <c r="DV20" i="1"/>
  <c r="DV25" i="1" l="1"/>
  <c r="DV24" i="1"/>
  <c r="DV23" i="1"/>
</calcChain>
</file>

<file path=xl/sharedStrings.xml><?xml version="1.0" encoding="utf-8"?>
<sst xmlns="http://schemas.openxmlformats.org/spreadsheetml/2006/main" count="69" uniqueCount="50">
  <si>
    <t>№
п/п</t>
  </si>
  <si>
    <t>Дата закупки</t>
  </si>
  <si>
    <t>начальная цена (стоимость) договора</t>
  </si>
  <si>
    <t>конкурс</t>
  </si>
  <si>
    <t>аукцион</t>
  </si>
  <si>
    <t>иное</t>
  </si>
  <si>
    <t>Способ закупки</t>
  </si>
  <si>
    <t>(наименование субъекта естественных монополий)</t>
  </si>
  <si>
    <t>на территории</t>
  </si>
  <si>
    <t>за период</t>
  </si>
  <si>
    <t>сведения о юридическом лице:</t>
  </si>
  <si>
    <t>Информация о способах приобретения, стоимости и об объемах товаров, необходимых для выполнения (оказания)</t>
  </si>
  <si>
    <t>Форма 9ж-1</t>
  </si>
  <si>
    <t>регулируемых работ (услуг) в аэропортах</t>
  </si>
  <si>
    <t>предоставляемые</t>
  </si>
  <si>
    <t>техника</t>
  </si>
  <si>
    <t>размещение заказа путем проведения торгов</t>
  </si>
  <si>
    <t>размещение заказа
без проведения торгов</t>
  </si>
  <si>
    <t>Предмет закупки 
(товара, работы, услуги)</t>
  </si>
  <si>
    <t>авиатопливо</t>
  </si>
  <si>
    <t>запрос котировок</t>
  </si>
  <si>
    <t>единст-венный поставщик (подрядчик)</t>
  </si>
  <si>
    <t>(наименование аэропорта)</t>
  </si>
  <si>
    <t>имп. технологич. оборудо-
вание</t>
  </si>
  <si>
    <t>Сумма закупки товаров (работ, услуг)
(тыс. руб.)</t>
  </si>
  <si>
    <t>Количество, объем товаров (работ, услуг)</t>
  </si>
  <si>
    <t>аэропорта "Пулково"</t>
  </si>
  <si>
    <t xml:space="preserve"> факс (812) 677-41-91, e-mail: tzksovex@sovex.ru, www.sovex.ru</t>
  </si>
  <si>
    <t>3</t>
  </si>
  <si>
    <t>4</t>
  </si>
  <si>
    <t>5</t>
  </si>
  <si>
    <t>ТС-1</t>
  </si>
  <si>
    <t xml:space="preserve"> Цена 
за единицу товара (работ, услуг)
(тыс. руб.)*</t>
  </si>
  <si>
    <t>v</t>
  </si>
  <si>
    <t>6</t>
  </si>
  <si>
    <t>1</t>
  </si>
  <si>
    <t>2</t>
  </si>
  <si>
    <t>Акционерное общество «Совэкс»,</t>
  </si>
  <si>
    <t>Акционерное общество "Совэкс"</t>
  </si>
  <si>
    <t>7</t>
  </si>
  <si>
    <t>8</t>
  </si>
  <si>
    <t>летний сезон 2019</t>
  </si>
  <si>
    <t>9</t>
  </si>
  <si>
    <t>Аппарат ЛинтеЛ ФС-10К</t>
  </si>
  <si>
    <t>Машина лабораторная GW1160 Smeg</t>
  </si>
  <si>
    <t>Рефрактометр ABBE NAR-3T ATAGO/1230</t>
  </si>
  <si>
    <t xml:space="preserve">196210, г. Санкт-Петербург, ул. Пилотов, д. 35, генеральный директор Круглов Владимир Владимирович, тел. (812) 677-41-81, </t>
  </si>
  <si>
    <t>10</t>
  </si>
  <si>
    <t>11</t>
  </si>
  <si>
    <t>*- средневзвешенная цена за месяц за единицу товара (тыс.руб)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</si>
</sst>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5" x14ac:knownFonts="1">
    <font>
      <sz val="10"/>
      <name val="Arial Cyr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3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59999389629810485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3" fillId="0" borderId="0" xfId="0" applyFont="1"/>
    <xf numFmtId="0" fontId="3" fillId="0" borderId="1" xfId="0" applyFont="1" applyFill="1" applyBorder="1" applyAlignment="1"/>
    <xf numFmtId="0" fontId="3" fillId="0" borderId="0" xfId="0" applyFont="1" applyFill="1" applyBorder="1" applyAlignment="1"/>
    <xf numFmtId="0" fontId="2" fillId="0" borderId="0" xfId="0" applyFont="1" applyAlignment="1">
      <alignment vertical="center"/>
    </xf>
    <xf numFmtId="4" fontId="2" fillId="3" borderId="3" xfId="0" applyNumberFormat="1" applyFont="1" applyFill="1" applyBorder="1" applyAlignment="1">
      <alignment horizontal="center" vertical="center" wrapText="1"/>
    </xf>
    <xf numFmtId="4" fontId="2" fillId="3" borderId="4" xfId="0" applyNumberFormat="1" applyFont="1" applyFill="1" applyBorder="1" applyAlignment="1">
      <alignment horizontal="center" vertical="center" wrapText="1"/>
    </xf>
    <xf numFmtId="49" fontId="2" fillId="3" borderId="2" xfId="0" applyNumberFormat="1" applyFont="1" applyFill="1" applyBorder="1" applyAlignment="1">
      <alignment horizontal="center" vertical="center" wrapText="1"/>
    </xf>
    <xf numFmtId="49" fontId="2" fillId="3" borderId="3" xfId="0" applyNumberFormat="1" applyFont="1" applyFill="1" applyBorder="1" applyAlignment="1">
      <alignment horizontal="center" vertical="center" wrapText="1"/>
    </xf>
    <xf numFmtId="49" fontId="2" fillId="3" borderId="4" xfId="0" applyNumberFormat="1" applyFont="1" applyFill="1" applyBorder="1" applyAlignment="1">
      <alignment horizontal="center" vertical="center" wrapText="1"/>
    </xf>
    <xf numFmtId="164" fontId="2" fillId="3" borderId="2" xfId="0" applyNumberFormat="1" applyFont="1" applyFill="1" applyBorder="1" applyAlignment="1">
      <alignment horizontal="center" vertical="center" wrapText="1"/>
    </xf>
    <xf numFmtId="164" fontId="2" fillId="3" borderId="3" xfId="0" applyNumberFormat="1" applyFont="1" applyFill="1" applyBorder="1" applyAlignment="1">
      <alignment horizontal="center" vertical="center" wrapText="1"/>
    </xf>
    <xf numFmtId="164" fontId="2" fillId="3" borderId="4" xfId="0" applyNumberFormat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4" fontId="2" fillId="3" borderId="2" xfId="0" applyNumberFormat="1" applyFont="1" applyFill="1" applyBorder="1" applyAlignment="1">
      <alignment horizontal="center" vertical="center" wrapText="1"/>
    </xf>
    <xf numFmtId="4" fontId="2" fillId="3" borderId="3" xfId="0" applyNumberFormat="1" applyFont="1" applyFill="1" applyBorder="1" applyAlignment="1">
      <alignment horizontal="center" vertical="center" wrapText="1"/>
    </xf>
    <xf numFmtId="4" fontId="2" fillId="3" borderId="4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0" fontId="4" fillId="0" borderId="0" xfId="0" applyFont="1" applyAlignment="1">
      <alignment horizontal="center"/>
    </xf>
    <xf numFmtId="0" fontId="3" fillId="0" borderId="1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center" vertical="top" wrapText="1"/>
    </xf>
    <xf numFmtId="0" fontId="2" fillId="2" borderId="6" xfId="0" applyFont="1" applyFill="1" applyBorder="1" applyAlignment="1">
      <alignment horizontal="center" vertical="top" wrapText="1"/>
    </xf>
    <xf numFmtId="0" fontId="2" fillId="2" borderId="7" xfId="0" applyFont="1" applyFill="1" applyBorder="1" applyAlignment="1">
      <alignment horizontal="center" vertical="top" wrapText="1"/>
    </xf>
    <xf numFmtId="0" fontId="2" fillId="2" borderId="8" xfId="0" applyFont="1" applyFill="1" applyBorder="1" applyAlignment="1">
      <alignment horizontal="center" vertical="top" wrapText="1"/>
    </xf>
    <xf numFmtId="0" fontId="2" fillId="2" borderId="0" xfId="0" applyFont="1" applyFill="1" applyBorder="1" applyAlignment="1">
      <alignment horizontal="center" vertical="top" wrapText="1"/>
    </xf>
    <xf numFmtId="0" fontId="2" fillId="2" borderId="9" xfId="0" applyFont="1" applyFill="1" applyBorder="1" applyAlignment="1">
      <alignment horizontal="center" vertical="top" wrapText="1"/>
    </xf>
    <xf numFmtId="0" fontId="2" fillId="2" borderId="10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11" xfId="0" applyFont="1" applyFill="1" applyBorder="1" applyAlignment="1">
      <alignment horizontal="center" vertical="top" wrapText="1"/>
    </xf>
    <xf numFmtId="49" fontId="3" fillId="0" borderId="1" xfId="0" applyNumberFormat="1" applyFont="1" applyFill="1" applyBorder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L31"/>
  <sheetViews>
    <sheetView tabSelected="1" view="pageBreakPreview" zoomScaleSheetLayoutView="100" workbookViewId="0">
      <selection activeCell="K31" sqref="K31"/>
    </sheetView>
  </sheetViews>
  <sheetFormatPr defaultColWidth="0.85546875" defaultRowHeight="15" x14ac:dyDescent="0.25"/>
  <cols>
    <col min="1" max="1" width="1.5703125" style="1" customWidth="1"/>
    <col min="2" max="3" width="0.85546875" style="1"/>
    <col min="4" max="6" width="0.28515625" style="1" customWidth="1"/>
    <col min="7" max="15" width="0.85546875" style="1"/>
    <col min="16" max="16" width="0.7109375" style="1" customWidth="1"/>
    <col min="17" max="17" width="0.140625" style="1" hidden="1" customWidth="1"/>
    <col min="18" max="18" width="0.85546875" style="1" hidden="1" customWidth="1"/>
    <col min="19" max="32" width="2.140625" style="1" customWidth="1"/>
    <col min="33" max="41" width="4.5703125" style="1" customWidth="1"/>
    <col min="42" max="42" width="0.140625" style="1" customWidth="1"/>
    <col min="43" max="43" width="0.85546875" style="1" hidden="1" customWidth="1"/>
    <col min="44" max="44" width="0.7109375" style="1" hidden="1" customWidth="1"/>
    <col min="45" max="45" width="0.85546875" style="1" hidden="1" customWidth="1"/>
    <col min="46" max="46" width="2.7109375" style="1" hidden="1" customWidth="1"/>
    <col min="47" max="54" width="0.85546875" style="1" customWidth="1"/>
    <col min="55" max="55" width="0.140625" style="1" customWidth="1"/>
    <col min="56" max="56" width="0.85546875" style="1" customWidth="1"/>
    <col min="57" max="57" width="0.7109375" style="1" customWidth="1"/>
    <col min="58" max="59" width="0.85546875" style="1" customWidth="1"/>
    <col min="60" max="60" width="0.140625" style="1" customWidth="1"/>
    <col min="61" max="94" width="0.85546875" style="1" customWidth="1"/>
    <col min="95" max="95" width="0.140625" style="1" customWidth="1"/>
    <col min="96" max="118" width="0.85546875" style="1" customWidth="1"/>
    <col min="119" max="124" width="0.85546875" style="1"/>
    <col min="125" max="125" width="2.140625" style="1" customWidth="1"/>
    <col min="126" max="126" width="10.5703125" style="1" customWidth="1"/>
    <col min="127" max="130" width="0.85546875" style="1"/>
    <col min="131" max="131" width="0.42578125" style="1" customWidth="1"/>
    <col min="132" max="137" width="0.85546875" style="1" hidden="1" customWidth="1"/>
    <col min="138" max="138" width="0.28515625" style="1" hidden="1" customWidth="1"/>
    <col min="139" max="139" width="4.5703125" style="1" customWidth="1"/>
    <col min="140" max="146" width="0.85546875" style="1"/>
    <col min="147" max="147" width="3.42578125" style="1" customWidth="1"/>
    <col min="148" max="148" width="1.5703125" style="1" customWidth="1"/>
    <col min="149" max="151" width="3.42578125" style="1" hidden="1" customWidth="1"/>
    <col min="152" max="152" width="2" style="1" customWidth="1"/>
    <col min="153" max="153" width="0.5703125" style="1" hidden="1" customWidth="1"/>
    <col min="154" max="156" width="3.140625" style="1" customWidth="1"/>
    <col min="157" max="159" width="0.85546875" style="1"/>
    <col min="160" max="160" width="0.140625" style="1" customWidth="1"/>
    <col min="161" max="162" width="0.85546875" style="1" hidden="1" customWidth="1"/>
    <col min="163" max="163" width="0.140625" style="1" hidden="1" customWidth="1"/>
    <col min="164" max="164" width="0.85546875" style="1" hidden="1" customWidth="1"/>
    <col min="165" max="165" width="0.5703125" style="1" hidden="1" customWidth="1"/>
    <col min="166" max="168" width="0.85546875" style="1" hidden="1" customWidth="1"/>
    <col min="169" max="16384" width="0.85546875" style="1"/>
  </cols>
  <sheetData>
    <row r="1" spans="1:167" s="3" customFormat="1" ht="14.25" customHeight="1" x14ac:dyDescent="0.25">
      <c r="ER1" s="3" t="s">
        <v>12</v>
      </c>
      <c r="FK1" s="4" t="s">
        <v>12</v>
      </c>
    </row>
    <row r="2" spans="1:167" s="3" customFormat="1" ht="7.5" customHeight="1" x14ac:dyDescent="0.25"/>
    <row r="3" spans="1:167" s="5" customFormat="1" ht="16.5" x14ac:dyDescent="0.25">
      <c r="A3" s="39" t="s">
        <v>11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  <c r="BF3" s="39"/>
      <c r="BG3" s="39"/>
      <c r="BH3" s="39"/>
      <c r="BI3" s="39"/>
      <c r="BJ3" s="39"/>
      <c r="BK3" s="39"/>
      <c r="BL3" s="39"/>
      <c r="BM3" s="39"/>
      <c r="BN3" s="39"/>
      <c r="BO3" s="39"/>
      <c r="BP3" s="39"/>
      <c r="BQ3" s="39"/>
      <c r="BR3" s="39"/>
      <c r="BS3" s="39"/>
      <c r="BT3" s="39"/>
      <c r="BU3" s="39"/>
      <c r="BV3" s="39"/>
      <c r="BW3" s="39"/>
      <c r="BX3" s="39"/>
      <c r="BY3" s="39"/>
      <c r="BZ3" s="39"/>
      <c r="CA3" s="39"/>
      <c r="CB3" s="39"/>
      <c r="CC3" s="39"/>
      <c r="CD3" s="39"/>
      <c r="CE3" s="39"/>
      <c r="CF3" s="39"/>
      <c r="CG3" s="39"/>
      <c r="CH3" s="39"/>
      <c r="CI3" s="39"/>
      <c r="CJ3" s="39"/>
      <c r="CK3" s="39"/>
      <c r="CL3" s="39"/>
      <c r="CM3" s="39"/>
      <c r="CN3" s="39"/>
      <c r="CO3" s="39"/>
      <c r="CP3" s="39"/>
      <c r="CQ3" s="39"/>
      <c r="CR3" s="39"/>
      <c r="CS3" s="39"/>
      <c r="CT3" s="39"/>
      <c r="CU3" s="39"/>
      <c r="CV3" s="39"/>
      <c r="CW3" s="39"/>
      <c r="CX3" s="39"/>
      <c r="CY3" s="39"/>
      <c r="CZ3" s="39"/>
      <c r="DA3" s="39"/>
      <c r="DB3" s="39"/>
      <c r="DC3" s="39"/>
      <c r="DD3" s="39"/>
      <c r="DE3" s="39"/>
      <c r="DF3" s="39"/>
      <c r="DG3" s="39"/>
      <c r="DH3" s="39"/>
      <c r="DI3" s="39"/>
      <c r="DJ3" s="39"/>
      <c r="DK3" s="39"/>
      <c r="DL3" s="39"/>
      <c r="DM3" s="39"/>
      <c r="DN3" s="39"/>
      <c r="DO3" s="39"/>
      <c r="DP3" s="39"/>
      <c r="DQ3" s="39"/>
      <c r="DR3" s="39"/>
      <c r="DS3" s="39"/>
      <c r="DT3" s="39"/>
      <c r="DU3" s="39"/>
      <c r="DV3" s="39"/>
      <c r="DW3" s="39"/>
      <c r="DX3" s="39"/>
      <c r="DY3" s="39"/>
      <c r="DZ3" s="39"/>
      <c r="EA3" s="39"/>
      <c r="EB3" s="39"/>
      <c r="EC3" s="39"/>
      <c r="ED3" s="39"/>
      <c r="EE3" s="39"/>
      <c r="EF3" s="39"/>
      <c r="EG3" s="39"/>
      <c r="EH3" s="39"/>
      <c r="EI3" s="39"/>
      <c r="EJ3" s="39"/>
      <c r="EK3" s="39"/>
      <c r="EL3" s="39"/>
      <c r="EM3" s="39"/>
      <c r="EN3" s="39"/>
      <c r="EO3" s="39"/>
      <c r="EP3" s="39"/>
      <c r="EQ3" s="39"/>
      <c r="ER3" s="39"/>
      <c r="ES3" s="39"/>
      <c r="ET3" s="39"/>
      <c r="EU3" s="39"/>
      <c r="EV3" s="39"/>
      <c r="EW3" s="39"/>
      <c r="EX3" s="39"/>
      <c r="EY3" s="39"/>
      <c r="EZ3" s="39"/>
      <c r="FA3" s="39"/>
      <c r="FB3" s="39"/>
      <c r="FC3" s="39"/>
      <c r="FD3" s="39"/>
      <c r="FE3" s="39"/>
      <c r="FF3" s="39"/>
      <c r="FG3" s="39"/>
      <c r="FH3" s="39"/>
      <c r="FI3" s="39"/>
      <c r="FJ3" s="39"/>
      <c r="FK3" s="39"/>
    </row>
    <row r="4" spans="1:167" s="5" customFormat="1" ht="16.5" x14ac:dyDescent="0.25">
      <c r="A4" s="39" t="s">
        <v>13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  <c r="BF4" s="39"/>
      <c r="BG4" s="39"/>
      <c r="BH4" s="39"/>
      <c r="BI4" s="39"/>
      <c r="BJ4" s="39"/>
      <c r="BK4" s="39"/>
      <c r="BL4" s="39"/>
      <c r="BM4" s="39"/>
      <c r="BN4" s="39"/>
      <c r="BO4" s="39"/>
      <c r="BP4" s="39"/>
      <c r="BQ4" s="39"/>
      <c r="BR4" s="39"/>
      <c r="BS4" s="39"/>
      <c r="BT4" s="39"/>
      <c r="BU4" s="39"/>
      <c r="BV4" s="39"/>
      <c r="BW4" s="39"/>
      <c r="BX4" s="39"/>
      <c r="BY4" s="39"/>
      <c r="BZ4" s="39"/>
      <c r="CA4" s="39"/>
      <c r="CB4" s="39"/>
      <c r="CC4" s="39"/>
      <c r="CD4" s="39"/>
      <c r="CE4" s="39"/>
      <c r="CF4" s="39"/>
      <c r="CG4" s="39"/>
      <c r="CH4" s="39"/>
      <c r="CI4" s="39"/>
      <c r="CJ4" s="39"/>
      <c r="CK4" s="39"/>
      <c r="CL4" s="39"/>
      <c r="CM4" s="39"/>
      <c r="CN4" s="39"/>
      <c r="CO4" s="39"/>
      <c r="CP4" s="39"/>
      <c r="CQ4" s="39"/>
      <c r="CR4" s="39"/>
      <c r="CS4" s="39"/>
      <c r="CT4" s="39"/>
      <c r="CU4" s="39"/>
      <c r="CV4" s="39"/>
      <c r="CW4" s="39"/>
      <c r="CX4" s="39"/>
      <c r="CY4" s="39"/>
      <c r="CZ4" s="39"/>
      <c r="DA4" s="39"/>
      <c r="DB4" s="39"/>
      <c r="DC4" s="39"/>
      <c r="DD4" s="39"/>
      <c r="DE4" s="39"/>
      <c r="DF4" s="39"/>
      <c r="DG4" s="39"/>
      <c r="DH4" s="39"/>
      <c r="DI4" s="39"/>
      <c r="DJ4" s="39"/>
      <c r="DK4" s="39"/>
      <c r="DL4" s="39"/>
      <c r="DM4" s="39"/>
      <c r="DN4" s="39"/>
      <c r="DO4" s="39"/>
      <c r="DP4" s="39"/>
      <c r="DQ4" s="39"/>
      <c r="DR4" s="39"/>
      <c r="DS4" s="39"/>
      <c r="DT4" s="39"/>
      <c r="DU4" s="39"/>
      <c r="DV4" s="39"/>
      <c r="DW4" s="39"/>
      <c r="DX4" s="39"/>
      <c r="DY4" s="39"/>
      <c r="DZ4" s="39"/>
      <c r="EA4" s="39"/>
      <c r="EB4" s="39"/>
      <c r="EC4" s="39"/>
      <c r="ED4" s="39"/>
      <c r="EE4" s="39"/>
      <c r="EF4" s="39"/>
      <c r="EG4" s="39"/>
      <c r="EH4" s="39"/>
      <c r="EI4" s="39"/>
      <c r="EJ4" s="39"/>
      <c r="EK4" s="39"/>
      <c r="EL4" s="39"/>
      <c r="EM4" s="39"/>
      <c r="EN4" s="39"/>
      <c r="EO4" s="39"/>
      <c r="EP4" s="39"/>
      <c r="EQ4" s="39"/>
      <c r="ER4" s="39"/>
      <c r="ES4" s="39"/>
      <c r="ET4" s="39"/>
      <c r="EU4" s="39"/>
      <c r="EV4" s="39"/>
      <c r="EW4" s="39"/>
      <c r="EX4" s="39"/>
      <c r="EY4" s="39"/>
      <c r="EZ4" s="39"/>
      <c r="FA4" s="39"/>
      <c r="FB4" s="39"/>
      <c r="FC4" s="39"/>
      <c r="FD4" s="39"/>
      <c r="FE4" s="39"/>
      <c r="FF4" s="39"/>
      <c r="FG4" s="39"/>
      <c r="FH4" s="39"/>
      <c r="FI4" s="39"/>
      <c r="FJ4" s="39"/>
      <c r="FK4" s="39"/>
    </row>
    <row r="5" spans="1:167" s="3" customFormat="1" ht="15.75" x14ac:dyDescent="0.25"/>
    <row r="6" spans="1:167" s="3" customFormat="1" ht="15.75" x14ac:dyDescent="0.25">
      <c r="A6" s="3" t="s">
        <v>14</v>
      </c>
      <c r="W6" s="7" t="s">
        <v>38</v>
      </c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</row>
    <row r="7" spans="1:167" s="3" customFormat="1" ht="15.75" x14ac:dyDescent="0.25">
      <c r="A7" s="3" t="s">
        <v>7</v>
      </c>
    </row>
    <row r="8" spans="1:167" s="3" customFormat="1" ht="15.75" x14ac:dyDescent="0.25">
      <c r="A8" s="3" t="s">
        <v>8</v>
      </c>
      <c r="S8" s="40" t="s">
        <v>26</v>
      </c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0"/>
      <c r="BP8" s="40"/>
      <c r="BQ8" s="40"/>
      <c r="BR8" s="40"/>
      <c r="BS8" s="40"/>
      <c r="BT8" s="40"/>
      <c r="BU8" s="40"/>
    </row>
    <row r="9" spans="1:167" s="3" customFormat="1" ht="15.75" x14ac:dyDescent="0.25">
      <c r="A9" s="3" t="s">
        <v>22</v>
      </c>
    </row>
    <row r="10" spans="1:167" s="3" customFormat="1" ht="15.75" x14ac:dyDescent="0.25">
      <c r="A10" s="3" t="s">
        <v>9</v>
      </c>
      <c r="M10" s="50" t="s">
        <v>41</v>
      </c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50"/>
      <c r="AU10" s="50"/>
      <c r="AV10" s="50"/>
      <c r="AW10" s="50"/>
      <c r="AX10" s="50"/>
      <c r="AY10" s="50"/>
      <c r="AZ10" s="50"/>
      <c r="BA10" s="50"/>
      <c r="BB10" s="50"/>
      <c r="BC10" s="50"/>
      <c r="BD10" s="50"/>
      <c r="BE10" s="50"/>
      <c r="BF10" s="50"/>
      <c r="BG10" s="50"/>
      <c r="BH10" s="50"/>
      <c r="BI10" s="50"/>
      <c r="BJ10" s="50"/>
      <c r="BK10" s="50"/>
      <c r="BL10" s="50"/>
      <c r="BM10" s="50"/>
      <c r="BN10" s="50"/>
      <c r="BO10" s="50"/>
      <c r="BP10" s="50"/>
      <c r="BQ10" s="50"/>
      <c r="BR10" s="50"/>
      <c r="BS10" s="50"/>
      <c r="BT10" s="50"/>
      <c r="BU10" s="50"/>
    </row>
    <row r="11" spans="1:167" s="3" customFormat="1" ht="15.75" x14ac:dyDescent="0.25">
      <c r="A11" s="3" t="s">
        <v>10</v>
      </c>
      <c r="AK11" s="7"/>
      <c r="AL11" s="7"/>
      <c r="AM11" s="7"/>
      <c r="AN11" s="7"/>
      <c r="AO11" s="7"/>
      <c r="AP11" s="7" t="s">
        <v>37</v>
      </c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</row>
    <row r="12" spans="1:167" s="3" customFormat="1" ht="15.75" x14ac:dyDescent="0.25">
      <c r="A12" s="8" t="s">
        <v>46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</row>
    <row r="13" spans="1:167" s="3" customFormat="1" ht="15.75" x14ac:dyDescent="0.25">
      <c r="A13" s="3" t="s">
        <v>27</v>
      </c>
    </row>
    <row r="14" spans="1:167" s="6" customFormat="1" ht="15.75" x14ac:dyDescent="0.25"/>
    <row r="15" spans="1:167" s="2" customFormat="1" ht="14.25" customHeight="1" x14ac:dyDescent="0.2">
      <c r="A15" s="27" t="s">
        <v>0</v>
      </c>
      <c r="B15" s="28"/>
      <c r="C15" s="28"/>
      <c r="D15" s="28"/>
      <c r="E15" s="28"/>
      <c r="F15" s="29"/>
      <c r="G15" s="27" t="s">
        <v>1</v>
      </c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9"/>
      <c r="S15" s="27" t="s">
        <v>18</v>
      </c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9"/>
      <c r="BI15" s="36" t="s">
        <v>6</v>
      </c>
      <c r="BJ15" s="37"/>
      <c r="BK15" s="37"/>
      <c r="BL15" s="37"/>
      <c r="BM15" s="37"/>
      <c r="BN15" s="37"/>
      <c r="BO15" s="37"/>
      <c r="BP15" s="37"/>
      <c r="BQ15" s="37"/>
      <c r="BR15" s="37"/>
      <c r="BS15" s="37"/>
      <c r="BT15" s="37"/>
      <c r="BU15" s="37"/>
      <c r="BV15" s="37"/>
      <c r="BW15" s="37"/>
      <c r="BX15" s="37"/>
      <c r="BY15" s="37"/>
      <c r="BZ15" s="37"/>
      <c r="CA15" s="37"/>
      <c r="CB15" s="37"/>
      <c r="CC15" s="37"/>
      <c r="CD15" s="37"/>
      <c r="CE15" s="37"/>
      <c r="CF15" s="37"/>
      <c r="CG15" s="37"/>
      <c r="CH15" s="37"/>
      <c r="CI15" s="37"/>
      <c r="CJ15" s="37"/>
      <c r="CK15" s="37"/>
      <c r="CL15" s="37"/>
      <c r="CM15" s="37"/>
      <c r="CN15" s="37"/>
      <c r="CO15" s="37"/>
      <c r="CP15" s="37"/>
      <c r="CQ15" s="37"/>
      <c r="CR15" s="37"/>
      <c r="CS15" s="37"/>
      <c r="CT15" s="37"/>
      <c r="CU15" s="37"/>
      <c r="CV15" s="37"/>
      <c r="CW15" s="37"/>
      <c r="CX15" s="37"/>
      <c r="CY15" s="37"/>
      <c r="CZ15" s="37"/>
      <c r="DA15" s="37"/>
      <c r="DB15" s="37"/>
      <c r="DC15" s="37"/>
      <c r="DD15" s="37"/>
      <c r="DE15" s="37"/>
      <c r="DF15" s="37"/>
      <c r="DG15" s="37"/>
      <c r="DH15" s="37"/>
      <c r="DI15" s="37"/>
      <c r="DJ15" s="37"/>
      <c r="DK15" s="37"/>
      <c r="DL15" s="37"/>
      <c r="DM15" s="37"/>
      <c r="DN15" s="37"/>
      <c r="DO15" s="37"/>
      <c r="DP15" s="37"/>
      <c r="DQ15" s="37"/>
      <c r="DR15" s="37"/>
      <c r="DS15" s="37"/>
      <c r="DT15" s="37"/>
      <c r="DU15" s="38"/>
      <c r="DV15" s="41" t="s">
        <v>32</v>
      </c>
      <c r="DW15" s="42"/>
      <c r="DX15" s="42"/>
      <c r="DY15" s="42"/>
      <c r="DZ15" s="42"/>
      <c r="EA15" s="42"/>
      <c r="EB15" s="42"/>
      <c r="EC15" s="42"/>
      <c r="ED15" s="42"/>
      <c r="EE15" s="42"/>
      <c r="EF15" s="42"/>
      <c r="EG15" s="42"/>
      <c r="EH15" s="43"/>
      <c r="EI15" s="27" t="s">
        <v>25</v>
      </c>
      <c r="EJ15" s="28"/>
      <c r="EK15" s="28"/>
      <c r="EL15" s="28"/>
      <c r="EM15" s="28"/>
      <c r="EN15" s="28"/>
      <c r="EO15" s="28"/>
      <c r="EP15" s="28"/>
      <c r="EQ15" s="28"/>
      <c r="ER15" s="28"/>
      <c r="ES15" s="28"/>
      <c r="ET15" s="28"/>
      <c r="EU15" s="29"/>
      <c r="EV15" s="27" t="s">
        <v>24</v>
      </c>
      <c r="EW15" s="28"/>
      <c r="EX15" s="28"/>
      <c r="EY15" s="28"/>
      <c r="EZ15" s="28"/>
      <c r="FA15" s="28"/>
      <c r="FB15" s="28"/>
      <c r="FC15" s="28"/>
      <c r="FD15" s="28"/>
      <c r="FE15" s="28"/>
      <c r="FF15" s="28"/>
      <c r="FG15" s="28"/>
      <c r="FH15" s="28"/>
      <c r="FI15" s="28"/>
      <c r="FJ15" s="28"/>
      <c r="FK15" s="29"/>
    </row>
    <row r="16" spans="1:167" s="2" customFormat="1" ht="27.75" customHeight="1" x14ac:dyDescent="0.2">
      <c r="A16" s="33"/>
      <c r="B16" s="34"/>
      <c r="C16" s="34"/>
      <c r="D16" s="34"/>
      <c r="E16" s="34"/>
      <c r="F16" s="35"/>
      <c r="G16" s="33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5"/>
      <c r="S16" s="30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2"/>
      <c r="BI16" s="51" t="s">
        <v>16</v>
      </c>
      <c r="BJ16" s="52"/>
      <c r="BK16" s="52"/>
      <c r="BL16" s="52"/>
      <c r="BM16" s="52"/>
      <c r="BN16" s="52"/>
      <c r="BO16" s="52"/>
      <c r="BP16" s="52"/>
      <c r="BQ16" s="52"/>
      <c r="BR16" s="52"/>
      <c r="BS16" s="52"/>
      <c r="BT16" s="52"/>
      <c r="BU16" s="52"/>
      <c r="BV16" s="52"/>
      <c r="BW16" s="52"/>
      <c r="BX16" s="52"/>
      <c r="BY16" s="52"/>
      <c r="BZ16" s="52"/>
      <c r="CA16" s="52"/>
      <c r="CB16" s="52"/>
      <c r="CC16" s="52"/>
      <c r="CD16" s="52"/>
      <c r="CE16" s="52"/>
      <c r="CF16" s="52"/>
      <c r="CG16" s="52"/>
      <c r="CH16" s="53"/>
      <c r="CI16" s="51" t="s">
        <v>17</v>
      </c>
      <c r="CJ16" s="52"/>
      <c r="CK16" s="52"/>
      <c r="CL16" s="52"/>
      <c r="CM16" s="52"/>
      <c r="CN16" s="52"/>
      <c r="CO16" s="52"/>
      <c r="CP16" s="52"/>
      <c r="CQ16" s="52"/>
      <c r="CR16" s="52"/>
      <c r="CS16" s="52"/>
      <c r="CT16" s="52"/>
      <c r="CU16" s="52"/>
      <c r="CV16" s="52"/>
      <c r="CW16" s="52"/>
      <c r="CX16" s="52"/>
      <c r="CY16" s="52"/>
      <c r="CZ16" s="52"/>
      <c r="DA16" s="52"/>
      <c r="DB16" s="52"/>
      <c r="DC16" s="52"/>
      <c r="DD16" s="52"/>
      <c r="DE16" s="52"/>
      <c r="DF16" s="52"/>
      <c r="DG16" s="52"/>
      <c r="DH16" s="52"/>
      <c r="DI16" s="52"/>
      <c r="DJ16" s="52"/>
      <c r="DK16" s="52"/>
      <c r="DL16" s="52"/>
      <c r="DM16" s="52"/>
      <c r="DN16" s="52"/>
      <c r="DO16" s="52"/>
      <c r="DP16" s="52"/>
      <c r="DQ16" s="52"/>
      <c r="DR16" s="52"/>
      <c r="DS16" s="52"/>
      <c r="DT16" s="52"/>
      <c r="DU16" s="53"/>
      <c r="DV16" s="44"/>
      <c r="DW16" s="45"/>
      <c r="DX16" s="45"/>
      <c r="DY16" s="45"/>
      <c r="DZ16" s="45"/>
      <c r="EA16" s="45"/>
      <c r="EB16" s="45"/>
      <c r="EC16" s="45"/>
      <c r="ED16" s="45"/>
      <c r="EE16" s="45"/>
      <c r="EF16" s="45"/>
      <c r="EG16" s="45"/>
      <c r="EH16" s="46"/>
      <c r="EI16" s="33"/>
      <c r="EJ16" s="34"/>
      <c r="EK16" s="34"/>
      <c r="EL16" s="34"/>
      <c r="EM16" s="34"/>
      <c r="EN16" s="34"/>
      <c r="EO16" s="34"/>
      <c r="EP16" s="34"/>
      <c r="EQ16" s="34"/>
      <c r="ER16" s="34"/>
      <c r="ES16" s="34"/>
      <c r="ET16" s="34"/>
      <c r="EU16" s="35"/>
      <c r="EV16" s="33"/>
      <c r="EW16" s="34"/>
      <c r="EX16" s="34"/>
      <c r="EY16" s="34"/>
      <c r="EZ16" s="34"/>
      <c r="FA16" s="34"/>
      <c r="FB16" s="34"/>
      <c r="FC16" s="34"/>
      <c r="FD16" s="34"/>
      <c r="FE16" s="34"/>
      <c r="FF16" s="34"/>
      <c r="FG16" s="34"/>
      <c r="FH16" s="34"/>
      <c r="FI16" s="34"/>
      <c r="FJ16" s="34"/>
      <c r="FK16" s="35"/>
    </row>
    <row r="17" spans="1:167" s="2" customFormat="1" ht="14.25" customHeight="1" x14ac:dyDescent="0.2">
      <c r="A17" s="33"/>
      <c r="B17" s="34"/>
      <c r="C17" s="34"/>
      <c r="D17" s="34"/>
      <c r="E17" s="34"/>
      <c r="F17" s="35"/>
      <c r="G17" s="33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5"/>
      <c r="S17" s="27" t="s">
        <v>15</v>
      </c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9"/>
      <c r="AG17" s="27" t="s">
        <v>23</v>
      </c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9"/>
      <c r="AU17" s="27" t="s">
        <v>19</v>
      </c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9"/>
      <c r="BI17" s="36" t="s">
        <v>3</v>
      </c>
      <c r="BJ17" s="37"/>
      <c r="BK17" s="37"/>
      <c r="BL17" s="37"/>
      <c r="BM17" s="37"/>
      <c r="BN17" s="37"/>
      <c r="BO17" s="37"/>
      <c r="BP17" s="37"/>
      <c r="BQ17" s="37"/>
      <c r="BR17" s="37"/>
      <c r="BS17" s="37"/>
      <c r="BT17" s="37"/>
      <c r="BU17" s="38"/>
      <c r="BV17" s="36" t="s">
        <v>4</v>
      </c>
      <c r="BW17" s="37"/>
      <c r="BX17" s="37"/>
      <c r="BY17" s="37"/>
      <c r="BZ17" s="37"/>
      <c r="CA17" s="37"/>
      <c r="CB17" s="37"/>
      <c r="CC17" s="37"/>
      <c r="CD17" s="37"/>
      <c r="CE17" s="37"/>
      <c r="CF17" s="37"/>
      <c r="CG17" s="37"/>
      <c r="CH17" s="38"/>
      <c r="CI17" s="27" t="s">
        <v>20</v>
      </c>
      <c r="CJ17" s="28"/>
      <c r="CK17" s="28"/>
      <c r="CL17" s="28"/>
      <c r="CM17" s="28"/>
      <c r="CN17" s="28"/>
      <c r="CO17" s="28"/>
      <c r="CP17" s="28"/>
      <c r="CQ17" s="28"/>
      <c r="CR17" s="28"/>
      <c r="CS17" s="28"/>
      <c r="CT17" s="28"/>
      <c r="CU17" s="29"/>
      <c r="CV17" s="27" t="s">
        <v>21</v>
      </c>
      <c r="CW17" s="28"/>
      <c r="CX17" s="28"/>
      <c r="CY17" s="28"/>
      <c r="CZ17" s="28"/>
      <c r="DA17" s="28"/>
      <c r="DB17" s="28"/>
      <c r="DC17" s="28"/>
      <c r="DD17" s="28"/>
      <c r="DE17" s="28"/>
      <c r="DF17" s="28"/>
      <c r="DG17" s="28"/>
      <c r="DH17" s="29"/>
      <c r="DI17" s="27" t="s">
        <v>5</v>
      </c>
      <c r="DJ17" s="28"/>
      <c r="DK17" s="28"/>
      <c r="DL17" s="28"/>
      <c r="DM17" s="28"/>
      <c r="DN17" s="28"/>
      <c r="DO17" s="28"/>
      <c r="DP17" s="28"/>
      <c r="DQ17" s="28"/>
      <c r="DR17" s="28"/>
      <c r="DS17" s="28"/>
      <c r="DT17" s="28"/>
      <c r="DU17" s="29"/>
      <c r="DV17" s="44"/>
      <c r="DW17" s="45"/>
      <c r="DX17" s="45"/>
      <c r="DY17" s="45"/>
      <c r="DZ17" s="45"/>
      <c r="EA17" s="45"/>
      <c r="EB17" s="45"/>
      <c r="EC17" s="45"/>
      <c r="ED17" s="45"/>
      <c r="EE17" s="45"/>
      <c r="EF17" s="45"/>
      <c r="EG17" s="45"/>
      <c r="EH17" s="46"/>
      <c r="EI17" s="33"/>
      <c r="EJ17" s="34"/>
      <c r="EK17" s="34"/>
      <c r="EL17" s="34"/>
      <c r="EM17" s="34"/>
      <c r="EN17" s="34"/>
      <c r="EO17" s="34"/>
      <c r="EP17" s="34"/>
      <c r="EQ17" s="34"/>
      <c r="ER17" s="34"/>
      <c r="ES17" s="34"/>
      <c r="ET17" s="34"/>
      <c r="EU17" s="35"/>
      <c r="EV17" s="33"/>
      <c r="EW17" s="34"/>
      <c r="EX17" s="34"/>
      <c r="EY17" s="34"/>
      <c r="EZ17" s="34"/>
      <c r="FA17" s="34"/>
      <c r="FB17" s="34"/>
      <c r="FC17" s="34"/>
      <c r="FD17" s="34"/>
      <c r="FE17" s="34"/>
      <c r="FF17" s="34"/>
      <c r="FG17" s="34"/>
      <c r="FH17" s="34"/>
      <c r="FI17" s="34"/>
      <c r="FJ17" s="34"/>
      <c r="FK17" s="35"/>
    </row>
    <row r="18" spans="1:167" s="2" customFormat="1" ht="54" customHeight="1" x14ac:dyDescent="0.2">
      <c r="A18" s="30"/>
      <c r="B18" s="31"/>
      <c r="C18" s="31"/>
      <c r="D18" s="31"/>
      <c r="E18" s="31"/>
      <c r="F18" s="32"/>
      <c r="G18" s="30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2"/>
      <c r="S18" s="30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2"/>
      <c r="AG18" s="30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2"/>
      <c r="AU18" s="30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2"/>
      <c r="BI18" s="30" t="s">
        <v>2</v>
      </c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2"/>
      <c r="BV18" s="30" t="s">
        <v>2</v>
      </c>
      <c r="BW18" s="31"/>
      <c r="BX18" s="31"/>
      <c r="BY18" s="31"/>
      <c r="BZ18" s="31"/>
      <c r="CA18" s="31"/>
      <c r="CB18" s="31"/>
      <c r="CC18" s="31"/>
      <c r="CD18" s="31"/>
      <c r="CE18" s="31"/>
      <c r="CF18" s="31"/>
      <c r="CG18" s="31"/>
      <c r="CH18" s="32"/>
      <c r="CI18" s="30"/>
      <c r="CJ18" s="31"/>
      <c r="CK18" s="31"/>
      <c r="CL18" s="31"/>
      <c r="CM18" s="31"/>
      <c r="CN18" s="31"/>
      <c r="CO18" s="31"/>
      <c r="CP18" s="31"/>
      <c r="CQ18" s="31"/>
      <c r="CR18" s="31"/>
      <c r="CS18" s="31"/>
      <c r="CT18" s="31"/>
      <c r="CU18" s="32"/>
      <c r="CV18" s="30"/>
      <c r="CW18" s="31"/>
      <c r="CX18" s="31"/>
      <c r="CY18" s="31"/>
      <c r="CZ18" s="31"/>
      <c r="DA18" s="31"/>
      <c r="DB18" s="31"/>
      <c r="DC18" s="31"/>
      <c r="DD18" s="31"/>
      <c r="DE18" s="31"/>
      <c r="DF18" s="31"/>
      <c r="DG18" s="31"/>
      <c r="DH18" s="32"/>
      <c r="DI18" s="30"/>
      <c r="DJ18" s="31"/>
      <c r="DK18" s="31"/>
      <c r="DL18" s="31"/>
      <c r="DM18" s="31"/>
      <c r="DN18" s="31"/>
      <c r="DO18" s="31"/>
      <c r="DP18" s="31"/>
      <c r="DQ18" s="31"/>
      <c r="DR18" s="31"/>
      <c r="DS18" s="31"/>
      <c r="DT18" s="31"/>
      <c r="DU18" s="32"/>
      <c r="DV18" s="47"/>
      <c r="DW18" s="48"/>
      <c r="DX18" s="48"/>
      <c r="DY18" s="48"/>
      <c r="DZ18" s="48"/>
      <c r="EA18" s="48"/>
      <c r="EB18" s="48"/>
      <c r="EC18" s="48"/>
      <c r="ED18" s="48"/>
      <c r="EE18" s="48"/>
      <c r="EF18" s="48"/>
      <c r="EG18" s="48"/>
      <c r="EH18" s="49"/>
      <c r="EI18" s="30"/>
      <c r="EJ18" s="31"/>
      <c r="EK18" s="31"/>
      <c r="EL18" s="31"/>
      <c r="EM18" s="31"/>
      <c r="EN18" s="31"/>
      <c r="EO18" s="31"/>
      <c r="EP18" s="31"/>
      <c r="EQ18" s="31"/>
      <c r="ER18" s="31"/>
      <c r="ES18" s="31"/>
      <c r="ET18" s="31"/>
      <c r="EU18" s="32"/>
      <c r="EV18" s="30"/>
      <c r="EW18" s="31"/>
      <c r="EX18" s="31"/>
      <c r="EY18" s="31"/>
      <c r="EZ18" s="31"/>
      <c r="FA18" s="31"/>
      <c r="FB18" s="31"/>
      <c r="FC18" s="31"/>
      <c r="FD18" s="31"/>
      <c r="FE18" s="31"/>
      <c r="FF18" s="31"/>
      <c r="FG18" s="31"/>
      <c r="FH18" s="31"/>
      <c r="FI18" s="31"/>
      <c r="FJ18" s="31"/>
      <c r="FK18" s="32"/>
    </row>
    <row r="19" spans="1:167" s="2" customFormat="1" ht="12.75" x14ac:dyDescent="0.2">
      <c r="A19" s="24">
        <v>1</v>
      </c>
      <c r="B19" s="25"/>
      <c r="C19" s="25"/>
      <c r="D19" s="25"/>
      <c r="E19" s="25"/>
      <c r="F19" s="26"/>
      <c r="G19" s="24">
        <v>2</v>
      </c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6"/>
      <c r="S19" s="24">
        <v>3</v>
      </c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6"/>
      <c r="AG19" s="24">
        <v>4</v>
      </c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6"/>
      <c r="AU19" s="24">
        <v>5</v>
      </c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6"/>
      <c r="BI19" s="24">
        <v>6</v>
      </c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6"/>
      <c r="BV19" s="24">
        <v>7</v>
      </c>
      <c r="BW19" s="25"/>
      <c r="BX19" s="25"/>
      <c r="BY19" s="25"/>
      <c r="BZ19" s="25"/>
      <c r="CA19" s="25"/>
      <c r="CB19" s="25"/>
      <c r="CC19" s="25"/>
      <c r="CD19" s="25"/>
      <c r="CE19" s="25"/>
      <c r="CF19" s="25"/>
      <c r="CG19" s="25"/>
      <c r="CH19" s="26"/>
      <c r="CI19" s="24">
        <v>8</v>
      </c>
      <c r="CJ19" s="25"/>
      <c r="CK19" s="25"/>
      <c r="CL19" s="25"/>
      <c r="CM19" s="25"/>
      <c r="CN19" s="25"/>
      <c r="CO19" s="25"/>
      <c r="CP19" s="25"/>
      <c r="CQ19" s="25"/>
      <c r="CR19" s="25"/>
      <c r="CS19" s="25"/>
      <c r="CT19" s="25"/>
      <c r="CU19" s="26"/>
      <c r="CV19" s="24">
        <v>9</v>
      </c>
      <c r="CW19" s="25"/>
      <c r="CX19" s="25"/>
      <c r="CY19" s="25"/>
      <c r="CZ19" s="25"/>
      <c r="DA19" s="25"/>
      <c r="DB19" s="25"/>
      <c r="DC19" s="25"/>
      <c r="DD19" s="25"/>
      <c r="DE19" s="25"/>
      <c r="DF19" s="25"/>
      <c r="DG19" s="25"/>
      <c r="DH19" s="26"/>
      <c r="DI19" s="24">
        <v>10</v>
      </c>
      <c r="DJ19" s="25"/>
      <c r="DK19" s="25"/>
      <c r="DL19" s="25"/>
      <c r="DM19" s="25"/>
      <c r="DN19" s="25"/>
      <c r="DO19" s="25"/>
      <c r="DP19" s="25"/>
      <c r="DQ19" s="25"/>
      <c r="DR19" s="25"/>
      <c r="DS19" s="25"/>
      <c r="DT19" s="25"/>
      <c r="DU19" s="26"/>
      <c r="DV19" s="24">
        <v>11</v>
      </c>
      <c r="DW19" s="25"/>
      <c r="DX19" s="25"/>
      <c r="DY19" s="25"/>
      <c r="DZ19" s="25"/>
      <c r="EA19" s="25"/>
      <c r="EB19" s="25"/>
      <c r="EC19" s="25"/>
      <c r="ED19" s="25"/>
      <c r="EE19" s="25"/>
      <c r="EF19" s="25"/>
      <c r="EG19" s="25"/>
      <c r="EH19" s="26"/>
      <c r="EI19" s="24">
        <v>12</v>
      </c>
      <c r="EJ19" s="25"/>
      <c r="EK19" s="25"/>
      <c r="EL19" s="25"/>
      <c r="EM19" s="25"/>
      <c r="EN19" s="25"/>
      <c r="EO19" s="25"/>
      <c r="EP19" s="25"/>
      <c r="EQ19" s="25"/>
      <c r="ER19" s="25"/>
      <c r="ES19" s="25"/>
      <c r="ET19" s="25"/>
      <c r="EU19" s="26"/>
      <c r="EV19" s="24">
        <v>13</v>
      </c>
      <c r="EW19" s="25"/>
      <c r="EX19" s="25"/>
      <c r="EY19" s="25"/>
      <c r="EZ19" s="25"/>
      <c r="FA19" s="25"/>
      <c r="FB19" s="25"/>
      <c r="FC19" s="25"/>
      <c r="FD19" s="25"/>
      <c r="FE19" s="25"/>
      <c r="FF19" s="25"/>
      <c r="FG19" s="25"/>
      <c r="FH19" s="25"/>
      <c r="FI19" s="25"/>
      <c r="FJ19" s="25"/>
      <c r="FK19" s="26"/>
    </row>
    <row r="20" spans="1:167" s="9" customFormat="1" ht="12.75" customHeight="1" x14ac:dyDescent="0.2">
      <c r="A20" s="12" t="s">
        <v>35</v>
      </c>
      <c r="B20" s="13"/>
      <c r="C20" s="13"/>
      <c r="D20" s="13"/>
      <c r="E20" s="13"/>
      <c r="F20" s="14"/>
      <c r="G20" s="15">
        <v>43555</v>
      </c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7"/>
      <c r="S20" s="18">
        <v>0</v>
      </c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20"/>
      <c r="AG20" s="18">
        <v>0</v>
      </c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20"/>
      <c r="AU20" s="18" t="s">
        <v>31</v>
      </c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20"/>
      <c r="BI20" s="18">
        <v>0</v>
      </c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20"/>
      <c r="BV20" s="18">
        <v>0</v>
      </c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20"/>
      <c r="CI20" s="18">
        <v>0</v>
      </c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20"/>
      <c r="CV20" s="18">
        <v>0</v>
      </c>
      <c r="CW20" s="19"/>
      <c r="CX20" s="19"/>
      <c r="CY20" s="19"/>
      <c r="CZ20" s="19"/>
      <c r="DA20" s="19"/>
      <c r="DB20" s="19"/>
      <c r="DC20" s="19"/>
      <c r="DD20" s="19"/>
      <c r="DE20" s="19"/>
      <c r="DF20" s="19"/>
      <c r="DG20" s="19"/>
      <c r="DH20" s="20"/>
      <c r="DI20" s="18" t="s">
        <v>33</v>
      </c>
      <c r="DJ20" s="19"/>
      <c r="DK20" s="19"/>
      <c r="DL20" s="19"/>
      <c r="DM20" s="19"/>
      <c r="DN20" s="19"/>
      <c r="DO20" s="19"/>
      <c r="DP20" s="19"/>
      <c r="DQ20" s="19"/>
      <c r="DR20" s="19"/>
      <c r="DS20" s="19"/>
      <c r="DT20" s="19"/>
      <c r="DU20" s="20"/>
      <c r="DV20" s="21">
        <f t="shared" ref="DV20:DV21" si="0">EV20/EI20</f>
        <v>43.990424074908411</v>
      </c>
      <c r="DW20" s="22"/>
      <c r="DX20" s="22"/>
      <c r="DY20" s="22"/>
      <c r="DZ20" s="22"/>
      <c r="EA20" s="22"/>
      <c r="EB20" s="22"/>
      <c r="EC20" s="22"/>
      <c r="ED20" s="22"/>
      <c r="EE20" s="22"/>
      <c r="EF20" s="22"/>
      <c r="EG20" s="22"/>
      <c r="EH20" s="23"/>
      <c r="EI20" s="21">
        <v>756.87099999999998</v>
      </c>
      <c r="EJ20" s="22"/>
      <c r="EK20" s="22"/>
      <c r="EL20" s="22"/>
      <c r="EM20" s="22"/>
      <c r="EN20" s="22"/>
      <c r="EO20" s="22"/>
      <c r="EP20" s="22"/>
      <c r="EQ20" s="22"/>
      <c r="ER20" s="22"/>
      <c r="ES20" s="22"/>
      <c r="ET20" s="22"/>
      <c r="EU20" s="23"/>
      <c r="EV20" s="21">
        <v>33295.076260000002</v>
      </c>
      <c r="EW20" s="22"/>
      <c r="EX20" s="22"/>
      <c r="EY20" s="22"/>
      <c r="EZ20" s="22"/>
      <c r="FA20" s="22"/>
      <c r="FB20" s="22"/>
      <c r="FC20" s="22"/>
      <c r="FD20" s="22"/>
      <c r="FE20" s="22"/>
      <c r="FF20" s="22"/>
      <c r="FG20" s="22"/>
      <c r="FH20" s="22"/>
      <c r="FI20" s="22"/>
      <c r="FJ20" s="22"/>
      <c r="FK20" s="23"/>
    </row>
    <row r="21" spans="1:167" s="9" customFormat="1" ht="12.75" customHeight="1" x14ac:dyDescent="0.2">
      <c r="A21" s="12" t="s">
        <v>36</v>
      </c>
      <c r="B21" s="13"/>
      <c r="C21" s="13"/>
      <c r="D21" s="13"/>
      <c r="E21" s="13"/>
      <c r="F21" s="14"/>
      <c r="G21" s="15">
        <v>43556</v>
      </c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7"/>
      <c r="S21" s="18">
        <v>0</v>
      </c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20"/>
      <c r="AG21" s="18">
        <v>0</v>
      </c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20"/>
      <c r="AU21" s="18" t="s">
        <v>31</v>
      </c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20"/>
      <c r="BI21" s="18">
        <v>0</v>
      </c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20"/>
      <c r="BV21" s="18">
        <v>0</v>
      </c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20"/>
      <c r="CI21" s="18">
        <v>0</v>
      </c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20"/>
      <c r="CV21" s="18">
        <v>0</v>
      </c>
      <c r="CW21" s="19"/>
      <c r="CX21" s="19"/>
      <c r="CY21" s="19"/>
      <c r="CZ21" s="19"/>
      <c r="DA21" s="19"/>
      <c r="DB21" s="19"/>
      <c r="DC21" s="19"/>
      <c r="DD21" s="19"/>
      <c r="DE21" s="19"/>
      <c r="DF21" s="19"/>
      <c r="DG21" s="19"/>
      <c r="DH21" s="20"/>
      <c r="DI21" s="18" t="s">
        <v>33</v>
      </c>
      <c r="DJ21" s="19"/>
      <c r="DK21" s="19"/>
      <c r="DL21" s="19"/>
      <c r="DM21" s="19"/>
      <c r="DN21" s="19"/>
      <c r="DO21" s="19"/>
      <c r="DP21" s="19"/>
      <c r="DQ21" s="19"/>
      <c r="DR21" s="19"/>
      <c r="DS21" s="19"/>
      <c r="DT21" s="19"/>
      <c r="DU21" s="20"/>
      <c r="DV21" s="21">
        <f t="shared" si="0"/>
        <v>45.178177996660139</v>
      </c>
      <c r="DW21" s="22"/>
      <c r="DX21" s="22"/>
      <c r="DY21" s="22"/>
      <c r="DZ21" s="22"/>
      <c r="EA21" s="22"/>
      <c r="EB21" s="22"/>
      <c r="EC21" s="22"/>
      <c r="ED21" s="22"/>
      <c r="EE21" s="22"/>
      <c r="EF21" s="22"/>
      <c r="EG21" s="22"/>
      <c r="EH21" s="23"/>
      <c r="EI21" s="21">
        <v>28646.133000000002</v>
      </c>
      <c r="EJ21" s="22"/>
      <c r="EK21" s="22"/>
      <c r="EL21" s="22"/>
      <c r="EM21" s="22"/>
      <c r="EN21" s="22"/>
      <c r="EO21" s="22"/>
      <c r="EP21" s="22"/>
      <c r="EQ21" s="22"/>
      <c r="ER21" s="22"/>
      <c r="ES21" s="22"/>
      <c r="ET21" s="22"/>
      <c r="EU21" s="23"/>
      <c r="EV21" s="21">
        <v>1294180.09559</v>
      </c>
      <c r="EW21" s="22"/>
      <c r="EX21" s="22"/>
      <c r="EY21" s="22"/>
      <c r="EZ21" s="22"/>
      <c r="FA21" s="22"/>
      <c r="FB21" s="22"/>
      <c r="FC21" s="22"/>
      <c r="FD21" s="22"/>
      <c r="FE21" s="22"/>
      <c r="FF21" s="22"/>
      <c r="FG21" s="22"/>
      <c r="FH21" s="22"/>
      <c r="FI21" s="22"/>
      <c r="FJ21" s="22"/>
      <c r="FK21" s="23"/>
    </row>
    <row r="22" spans="1:167" s="9" customFormat="1" ht="12.75" customHeight="1" x14ac:dyDescent="0.2">
      <c r="A22" s="12" t="s">
        <v>28</v>
      </c>
      <c r="B22" s="13"/>
      <c r="C22" s="13"/>
      <c r="D22" s="13"/>
      <c r="E22" s="13"/>
      <c r="F22" s="14"/>
      <c r="G22" s="15">
        <v>43586</v>
      </c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7"/>
      <c r="S22" s="18">
        <v>0</v>
      </c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20"/>
      <c r="AG22" s="18">
        <v>0</v>
      </c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20"/>
      <c r="AU22" s="18" t="s">
        <v>31</v>
      </c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20"/>
      <c r="BI22" s="18">
        <v>0</v>
      </c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20"/>
      <c r="BV22" s="18">
        <v>0</v>
      </c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9"/>
      <c r="CH22" s="20"/>
      <c r="CI22" s="18">
        <v>0</v>
      </c>
      <c r="CJ22" s="19"/>
      <c r="CK22" s="19"/>
      <c r="CL22" s="19"/>
      <c r="CM22" s="19"/>
      <c r="CN22" s="19"/>
      <c r="CO22" s="19"/>
      <c r="CP22" s="19"/>
      <c r="CQ22" s="19"/>
      <c r="CR22" s="19"/>
      <c r="CS22" s="19"/>
      <c r="CT22" s="19"/>
      <c r="CU22" s="20"/>
      <c r="CV22" s="18">
        <v>0</v>
      </c>
      <c r="CW22" s="19"/>
      <c r="CX22" s="19"/>
      <c r="CY22" s="19"/>
      <c r="CZ22" s="19"/>
      <c r="DA22" s="19"/>
      <c r="DB22" s="19"/>
      <c r="DC22" s="19"/>
      <c r="DD22" s="19"/>
      <c r="DE22" s="19"/>
      <c r="DF22" s="19"/>
      <c r="DG22" s="19"/>
      <c r="DH22" s="20"/>
      <c r="DI22" s="18" t="s">
        <v>33</v>
      </c>
      <c r="DJ22" s="19"/>
      <c r="DK22" s="19"/>
      <c r="DL22" s="19"/>
      <c r="DM22" s="19"/>
      <c r="DN22" s="19"/>
      <c r="DO22" s="19"/>
      <c r="DP22" s="19"/>
      <c r="DQ22" s="19"/>
      <c r="DR22" s="19"/>
      <c r="DS22" s="19"/>
      <c r="DT22" s="19"/>
      <c r="DU22" s="20"/>
      <c r="DV22" s="21">
        <f>EV22/EI22</f>
        <v>45.942340269027987</v>
      </c>
      <c r="DW22" s="22"/>
      <c r="DX22" s="22"/>
      <c r="DY22" s="22"/>
      <c r="DZ22" s="22"/>
      <c r="EA22" s="22"/>
      <c r="EB22" s="22"/>
      <c r="EC22" s="22"/>
      <c r="ED22" s="22"/>
      <c r="EE22" s="22"/>
      <c r="EF22" s="22"/>
      <c r="EG22" s="22"/>
      <c r="EH22" s="23"/>
      <c r="EI22" s="21">
        <v>31136.463</v>
      </c>
      <c r="EJ22" s="22"/>
      <c r="EK22" s="22"/>
      <c r="EL22" s="22"/>
      <c r="EM22" s="22"/>
      <c r="EN22" s="22"/>
      <c r="EO22" s="22"/>
      <c r="EP22" s="22"/>
      <c r="EQ22" s="22"/>
      <c r="ER22" s="22"/>
      <c r="ES22" s="22"/>
      <c r="ET22" s="22"/>
      <c r="EU22" s="23"/>
      <c r="EV22" s="21">
        <v>1430481.97792</v>
      </c>
      <c r="EW22" s="22"/>
      <c r="EX22" s="22"/>
      <c r="EY22" s="22"/>
      <c r="EZ22" s="22"/>
      <c r="FA22" s="22"/>
      <c r="FB22" s="22"/>
      <c r="FC22" s="22"/>
      <c r="FD22" s="22"/>
      <c r="FE22" s="22"/>
      <c r="FF22" s="22"/>
      <c r="FG22" s="22"/>
      <c r="FH22" s="22"/>
      <c r="FI22" s="22"/>
      <c r="FJ22" s="22"/>
      <c r="FK22" s="23"/>
    </row>
    <row r="23" spans="1:167" s="9" customFormat="1" ht="12.75" customHeight="1" x14ac:dyDescent="0.2">
      <c r="A23" s="12" t="s">
        <v>29</v>
      </c>
      <c r="B23" s="13"/>
      <c r="C23" s="13"/>
      <c r="D23" s="13"/>
      <c r="E23" s="13"/>
      <c r="F23" s="14"/>
      <c r="G23" s="15">
        <v>43617</v>
      </c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7"/>
      <c r="S23" s="18">
        <v>0</v>
      </c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20"/>
      <c r="AG23" s="18">
        <v>0</v>
      </c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20"/>
      <c r="AU23" s="18" t="s">
        <v>31</v>
      </c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20"/>
      <c r="BI23" s="18">
        <v>0</v>
      </c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20"/>
      <c r="BV23" s="18">
        <v>0</v>
      </c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20"/>
      <c r="CI23" s="18">
        <v>0</v>
      </c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20"/>
      <c r="CV23" s="18">
        <v>0</v>
      </c>
      <c r="CW23" s="19"/>
      <c r="CX23" s="19"/>
      <c r="CY23" s="19"/>
      <c r="CZ23" s="19"/>
      <c r="DA23" s="19"/>
      <c r="DB23" s="19"/>
      <c r="DC23" s="19"/>
      <c r="DD23" s="19"/>
      <c r="DE23" s="19"/>
      <c r="DF23" s="19"/>
      <c r="DG23" s="19"/>
      <c r="DH23" s="20"/>
      <c r="DI23" s="18" t="s">
        <v>33</v>
      </c>
      <c r="DJ23" s="19"/>
      <c r="DK23" s="19"/>
      <c r="DL23" s="19"/>
      <c r="DM23" s="19"/>
      <c r="DN23" s="19"/>
      <c r="DO23" s="19"/>
      <c r="DP23" s="19"/>
      <c r="DQ23" s="19"/>
      <c r="DR23" s="19"/>
      <c r="DS23" s="19"/>
      <c r="DT23" s="19"/>
      <c r="DU23" s="20"/>
      <c r="DV23" s="21">
        <f t="shared" ref="DV23:DV27" si="1">EV23/EI23</f>
        <v>47.18365661479919</v>
      </c>
      <c r="DW23" s="22"/>
      <c r="DX23" s="22"/>
      <c r="DY23" s="22"/>
      <c r="DZ23" s="22"/>
      <c r="EA23" s="22"/>
      <c r="EB23" s="22"/>
      <c r="EC23" s="22"/>
      <c r="ED23" s="22"/>
      <c r="EE23" s="22"/>
      <c r="EF23" s="22"/>
      <c r="EG23" s="22"/>
      <c r="EH23" s="23"/>
      <c r="EI23" s="21">
        <v>42383.334999999999</v>
      </c>
      <c r="EJ23" s="22"/>
      <c r="EK23" s="22"/>
      <c r="EL23" s="22"/>
      <c r="EM23" s="22"/>
      <c r="EN23" s="22"/>
      <c r="EO23" s="22"/>
      <c r="EP23" s="22"/>
      <c r="EQ23" s="22"/>
      <c r="ER23" s="22"/>
      <c r="ES23" s="22"/>
      <c r="ET23" s="22"/>
      <c r="EU23" s="23"/>
      <c r="EV23" s="21">
        <v>1999800.72483</v>
      </c>
      <c r="EW23" s="22"/>
      <c r="EX23" s="22"/>
      <c r="EY23" s="22"/>
      <c r="EZ23" s="22"/>
      <c r="FA23" s="22"/>
      <c r="FB23" s="22"/>
      <c r="FC23" s="22"/>
      <c r="FD23" s="22"/>
      <c r="FE23" s="22"/>
      <c r="FF23" s="22"/>
      <c r="FG23" s="22"/>
      <c r="FH23" s="22"/>
      <c r="FI23" s="22"/>
      <c r="FJ23" s="22"/>
      <c r="FK23" s="23"/>
    </row>
    <row r="24" spans="1:167" s="9" customFormat="1" ht="12.75" customHeight="1" x14ac:dyDescent="0.2">
      <c r="A24" s="12" t="s">
        <v>30</v>
      </c>
      <c r="B24" s="13"/>
      <c r="C24" s="13"/>
      <c r="D24" s="13"/>
      <c r="E24" s="13"/>
      <c r="F24" s="14"/>
      <c r="G24" s="15">
        <v>43647</v>
      </c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7"/>
      <c r="S24" s="18">
        <v>0</v>
      </c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20"/>
      <c r="AG24" s="18">
        <v>0</v>
      </c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20"/>
      <c r="AU24" s="18" t="s">
        <v>31</v>
      </c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20"/>
      <c r="BI24" s="18">
        <v>0</v>
      </c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20"/>
      <c r="BV24" s="18">
        <v>0</v>
      </c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20"/>
      <c r="CI24" s="18">
        <v>0</v>
      </c>
      <c r="CJ24" s="19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20"/>
      <c r="CV24" s="18">
        <v>0</v>
      </c>
      <c r="CW24" s="19"/>
      <c r="CX24" s="19"/>
      <c r="CY24" s="19"/>
      <c r="CZ24" s="19"/>
      <c r="DA24" s="19"/>
      <c r="DB24" s="19"/>
      <c r="DC24" s="19"/>
      <c r="DD24" s="19"/>
      <c r="DE24" s="19"/>
      <c r="DF24" s="19"/>
      <c r="DG24" s="19"/>
      <c r="DH24" s="20"/>
      <c r="DI24" s="18" t="s">
        <v>33</v>
      </c>
      <c r="DJ24" s="19"/>
      <c r="DK24" s="19"/>
      <c r="DL24" s="19"/>
      <c r="DM24" s="19"/>
      <c r="DN24" s="19"/>
      <c r="DO24" s="19"/>
      <c r="DP24" s="19"/>
      <c r="DQ24" s="19"/>
      <c r="DR24" s="19"/>
      <c r="DS24" s="19"/>
      <c r="DT24" s="19"/>
      <c r="DU24" s="20"/>
      <c r="DV24" s="21">
        <f t="shared" si="1"/>
        <v>47.831206927112675</v>
      </c>
      <c r="DW24" s="22"/>
      <c r="DX24" s="22"/>
      <c r="DY24" s="22"/>
      <c r="DZ24" s="22"/>
      <c r="EA24" s="22"/>
      <c r="EB24" s="22"/>
      <c r="EC24" s="22"/>
      <c r="ED24" s="22"/>
      <c r="EE24" s="22"/>
      <c r="EF24" s="22"/>
      <c r="EG24" s="22"/>
      <c r="EH24" s="23"/>
      <c r="EI24" s="21">
        <v>45229.002999999997</v>
      </c>
      <c r="EJ24" s="22"/>
      <c r="EK24" s="22"/>
      <c r="EL24" s="22"/>
      <c r="EM24" s="22"/>
      <c r="EN24" s="22"/>
      <c r="EO24" s="22"/>
      <c r="EP24" s="22"/>
      <c r="EQ24" s="22"/>
      <c r="ER24" s="22"/>
      <c r="ES24" s="22"/>
      <c r="ET24" s="22"/>
      <c r="EU24" s="23"/>
      <c r="EV24" s="21">
        <v>2163357.8015999999</v>
      </c>
      <c r="EW24" s="22"/>
      <c r="EX24" s="22"/>
      <c r="EY24" s="22"/>
      <c r="EZ24" s="22"/>
      <c r="FA24" s="22"/>
      <c r="FB24" s="22"/>
      <c r="FC24" s="22"/>
      <c r="FD24" s="22"/>
      <c r="FE24" s="22"/>
      <c r="FF24" s="22"/>
      <c r="FG24" s="22"/>
      <c r="FH24" s="22"/>
      <c r="FI24" s="22"/>
      <c r="FJ24" s="22"/>
      <c r="FK24" s="23"/>
    </row>
    <row r="25" spans="1:167" s="9" customFormat="1" ht="12.75" customHeight="1" x14ac:dyDescent="0.2">
      <c r="A25" s="12" t="s">
        <v>34</v>
      </c>
      <c r="B25" s="13"/>
      <c r="C25" s="13"/>
      <c r="D25" s="13"/>
      <c r="E25" s="13"/>
      <c r="F25" s="14"/>
      <c r="G25" s="15">
        <v>43678</v>
      </c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7"/>
      <c r="S25" s="18">
        <v>0</v>
      </c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20"/>
      <c r="AG25" s="18">
        <v>0</v>
      </c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20"/>
      <c r="AU25" s="18" t="s">
        <v>31</v>
      </c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20"/>
      <c r="BI25" s="18">
        <v>0</v>
      </c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20"/>
      <c r="BV25" s="18">
        <v>0</v>
      </c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9"/>
      <c r="CH25" s="20"/>
      <c r="CI25" s="18">
        <v>0</v>
      </c>
      <c r="CJ25" s="19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20"/>
      <c r="CV25" s="18">
        <v>0</v>
      </c>
      <c r="CW25" s="19"/>
      <c r="CX25" s="19"/>
      <c r="CY25" s="19"/>
      <c r="CZ25" s="19"/>
      <c r="DA25" s="19"/>
      <c r="DB25" s="19"/>
      <c r="DC25" s="19"/>
      <c r="DD25" s="19"/>
      <c r="DE25" s="19"/>
      <c r="DF25" s="19"/>
      <c r="DG25" s="19"/>
      <c r="DH25" s="20"/>
      <c r="DI25" s="18" t="s">
        <v>33</v>
      </c>
      <c r="DJ25" s="19"/>
      <c r="DK25" s="19"/>
      <c r="DL25" s="19"/>
      <c r="DM25" s="19"/>
      <c r="DN25" s="19"/>
      <c r="DO25" s="19"/>
      <c r="DP25" s="19"/>
      <c r="DQ25" s="19"/>
      <c r="DR25" s="19"/>
      <c r="DS25" s="19"/>
      <c r="DT25" s="19"/>
      <c r="DU25" s="20"/>
      <c r="DV25" s="21">
        <f t="shared" si="1"/>
        <v>47.200882044277513</v>
      </c>
      <c r="DW25" s="22"/>
      <c r="DX25" s="22"/>
      <c r="DY25" s="22"/>
      <c r="DZ25" s="22"/>
      <c r="EA25" s="22"/>
      <c r="EB25" s="22"/>
      <c r="EC25" s="22"/>
      <c r="ED25" s="22"/>
      <c r="EE25" s="22"/>
      <c r="EF25" s="22"/>
      <c r="EG25" s="22"/>
      <c r="EH25" s="23"/>
      <c r="EI25" s="21">
        <v>41829.271999999997</v>
      </c>
      <c r="EJ25" s="22"/>
      <c r="EK25" s="22"/>
      <c r="EL25" s="22"/>
      <c r="EM25" s="22"/>
      <c r="EN25" s="22"/>
      <c r="EO25" s="22"/>
      <c r="EP25" s="22"/>
      <c r="EQ25" s="22"/>
      <c r="ER25" s="22"/>
      <c r="ES25" s="22"/>
      <c r="ET25" s="22"/>
      <c r="EU25" s="23"/>
      <c r="EV25" s="21">
        <v>1974378.53367</v>
      </c>
      <c r="EW25" s="22"/>
      <c r="EX25" s="22"/>
      <c r="EY25" s="22"/>
      <c r="EZ25" s="22"/>
      <c r="FA25" s="22"/>
      <c r="FB25" s="22"/>
      <c r="FC25" s="22"/>
      <c r="FD25" s="22"/>
      <c r="FE25" s="22"/>
      <c r="FF25" s="22"/>
      <c r="FG25" s="22"/>
      <c r="FH25" s="22"/>
      <c r="FI25" s="22"/>
      <c r="FJ25" s="22"/>
      <c r="FK25" s="23"/>
    </row>
    <row r="26" spans="1:167" s="9" customFormat="1" ht="12.75" customHeight="1" x14ac:dyDescent="0.2">
      <c r="A26" s="12" t="s">
        <v>39</v>
      </c>
      <c r="B26" s="13"/>
      <c r="C26" s="13"/>
      <c r="D26" s="13"/>
      <c r="E26" s="13"/>
      <c r="F26" s="14"/>
      <c r="G26" s="15">
        <v>43709</v>
      </c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7"/>
      <c r="S26" s="18">
        <v>0</v>
      </c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20"/>
      <c r="AG26" s="18">
        <v>0</v>
      </c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20"/>
      <c r="AU26" s="18" t="s">
        <v>31</v>
      </c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20"/>
      <c r="BI26" s="18">
        <v>0</v>
      </c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20"/>
      <c r="BV26" s="18">
        <v>0</v>
      </c>
      <c r="BW26" s="19"/>
      <c r="BX26" s="19"/>
      <c r="BY26" s="19"/>
      <c r="BZ26" s="19"/>
      <c r="CA26" s="19"/>
      <c r="CB26" s="19"/>
      <c r="CC26" s="19"/>
      <c r="CD26" s="19"/>
      <c r="CE26" s="19"/>
      <c r="CF26" s="19"/>
      <c r="CG26" s="19"/>
      <c r="CH26" s="20"/>
      <c r="CI26" s="18">
        <v>0</v>
      </c>
      <c r="CJ26" s="19"/>
      <c r="CK26" s="19"/>
      <c r="CL26" s="19"/>
      <c r="CM26" s="19"/>
      <c r="CN26" s="19"/>
      <c r="CO26" s="19"/>
      <c r="CP26" s="19"/>
      <c r="CQ26" s="19"/>
      <c r="CR26" s="19"/>
      <c r="CS26" s="19"/>
      <c r="CT26" s="19"/>
      <c r="CU26" s="20"/>
      <c r="CV26" s="18">
        <v>0</v>
      </c>
      <c r="CW26" s="19"/>
      <c r="CX26" s="19"/>
      <c r="CY26" s="19"/>
      <c r="CZ26" s="19"/>
      <c r="DA26" s="19"/>
      <c r="DB26" s="19"/>
      <c r="DC26" s="19"/>
      <c r="DD26" s="19"/>
      <c r="DE26" s="19"/>
      <c r="DF26" s="19"/>
      <c r="DG26" s="19"/>
      <c r="DH26" s="20"/>
      <c r="DI26" s="18" t="s">
        <v>33</v>
      </c>
      <c r="DJ26" s="19"/>
      <c r="DK26" s="19"/>
      <c r="DL26" s="19"/>
      <c r="DM26" s="19"/>
      <c r="DN26" s="19"/>
      <c r="DO26" s="19"/>
      <c r="DP26" s="19"/>
      <c r="DQ26" s="19"/>
      <c r="DR26" s="19"/>
      <c r="DS26" s="19"/>
      <c r="DT26" s="19"/>
      <c r="DU26" s="20"/>
      <c r="DV26" s="21">
        <f t="shared" si="1"/>
        <v>47.607604013415063</v>
      </c>
      <c r="DW26" s="22"/>
      <c r="DX26" s="22"/>
      <c r="DY26" s="22"/>
      <c r="DZ26" s="22"/>
      <c r="EA26" s="22"/>
      <c r="EB26" s="22"/>
      <c r="EC26" s="22"/>
      <c r="ED26" s="22"/>
      <c r="EE26" s="22"/>
      <c r="EF26" s="22"/>
      <c r="EG26" s="22"/>
      <c r="EH26" s="23"/>
      <c r="EI26" s="21">
        <v>31558.260999999999</v>
      </c>
      <c r="EJ26" s="22"/>
      <c r="EK26" s="22"/>
      <c r="EL26" s="22"/>
      <c r="EM26" s="22"/>
      <c r="EN26" s="22"/>
      <c r="EO26" s="22"/>
      <c r="EP26" s="22"/>
      <c r="EQ26" s="22"/>
      <c r="ER26" s="22"/>
      <c r="ES26" s="10"/>
      <c r="ET26" s="10"/>
      <c r="EU26" s="11"/>
      <c r="EV26" s="21">
        <v>1502413.19304</v>
      </c>
      <c r="EW26" s="22"/>
      <c r="EX26" s="22"/>
      <c r="EY26" s="22"/>
      <c r="EZ26" s="22"/>
      <c r="FA26" s="22"/>
      <c r="FB26" s="22"/>
      <c r="FC26" s="22"/>
      <c r="FD26" s="10"/>
      <c r="FE26" s="10"/>
      <c r="FF26" s="10"/>
      <c r="FG26" s="10"/>
      <c r="FH26" s="10"/>
      <c r="FI26" s="10"/>
      <c r="FJ26" s="10"/>
      <c r="FK26" s="11"/>
    </row>
    <row r="27" spans="1:167" s="9" customFormat="1" ht="12.75" customHeight="1" x14ac:dyDescent="0.2">
      <c r="A27" s="12" t="s">
        <v>40</v>
      </c>
      <c r="B27" s="13"/>
      <c r="C27" s="13"/>
      <c r="D27" s="13"/>
      <c r="E27" s="13"/>
      <c r="F27" s="14"/>
      <c r="G27" s="15">
        <v>43739</v>
      </c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7"/>
      <c r="S27" s="18">
        <v>0</v>
      </c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20"/>
      <c r="AG27" s="18">
        <v>0</v>
      </c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20"/>
      <c r="AU27" s="18" t="s">
        <v>31</v>
      </c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20"/>
      <c r="BI27" s="18">
        <v>0</v>
      </c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20"/>
      <c r="BV27" s="18">
        <v>0</v>
      </c>
      <c r="BW27" s="19"/>
      <c r="BX27" s="19"/>
      <c r="BY27" s="19"/>
      <c r="BZ27" s="19"/>
      <c r="CA27" s="19"/>
      <c r="CB27" s="19"/>
      <c r="CC27" s="19"/>
      <c r="CD27" s="19"/>
      <c r="CE27" s="19"/>
      <c r="CF27" s="19"/>
      <c r="CG27" s="19"/>
      <c r="CH27" s="20"/>
      <c r="CI27" s="18">
        <v>0</v>
      </c>
      <c r="CJ27" s="19"/>
      <c r="CK27" s="19"/>
      <c r="CL27" s="19"/>
      <c r="CM27" s="19"/>
      <c r="CN27" s="19"/>
      <c r="CO27" s="19"/>
      <c r="CP27" s="19"/>
      <c r="CQ27" s="19"/>
      <c r="CR27" s="19"/>
      <c r="CS27" s="19"/>
      <c r="CT27" s="19"/>
      <c r="CU27" s="20"/>
      <c r="CV27" s="18">
        <v>0</v>
      </c>
      <c r="CW27" s="19"/>
      <c r="CX27" s="19"/>
      <c r="CY27" s="19"/>
      <c r="CZ27" s="19"/>
      <c r="DA27" s="19"/>
      <c r="DB27" s="19"/>
      <c r="DC27" s="19"/>
      <c r="DD27" s="19"/>
      <c r="DE27" s="19"/>
      <c r="DF27" s="19"/>
      <c r="DG27" s="19"/>
      <c r="DH27" s="20"/>
      <c r="DI27" s="18" t="s">
        <v>33</v>
      </c>
      <c r="DJ27" s="19"/>
      <c r="DK27" s="19"/>
      <c r="DL27" s="19"/>
      <c r="DM27" s="19"/>
      <c r="DN27" s="19"/>
      <c r="DO27" s="19"/>
      <c r="DP27" s="19"/>
      <c r="DQ27" s="19"/>
      <c r="DR27" s="19"/>
      <c r="DS27" s="19"/>
      <c r="DT27" s="19"/>
      <c r="DU27" s="20"/>
      <c r="DV27" s="21">
        <f t="shared" si="1"/>
        <v>47.825340026120017</v>
      </c>
      <c r="DW27" s="22"/>
      <c r="DX27" s="22"/>
      <c r="DY27" s="22"/>
      <c r="DZ27" s="22"/>
      <c r="EA27" s="22"/>
      <c r="EB27" s="22"/>
      <c r="EC27" s="22"/>
      <c r="ED27" s="22"/>
      <c r="EE27" s="22"/>
      <c r="EF27" s="22"/>
      <c r="EG27" s="22"/>
      <c r="EH27" s="23"/>
      <c r="EI27" s="21">
        <v>24597.227999999999</v>
      </c>
      <c r="EJ27" s="22"/>
      <c r="EK27" s="22"/>
      <c r="EL27" s="22"/>
      <c r="EM27" s="22"/>
      <c r="EN27" s="22"/>
      <c r="EO27" s="22"/>
      <c r="EP27" s="22"/>
      <c r="EQ27" s="22"/>
      <c r="ER27" s="22"/>
      <c r="ES27" s="10"/>
      <c r="ET27" s="10"/>
      <c r="EU27" s="11"/>
      <c r="EV27" s="21">
        <v>1176370.7927999999</v>
      </c>
      <c r="EW27" s="22"/>
      <c r="EX27" s="22"/>
      <c r="EY27" s="22"/>
      <c r="EZ27" s="22"/>
      <c r="FA27" s="22"/>
      <c r="FB27" s="22"/>
      <c r="FC27" s="22"/>
      <c r="FD27" s="10"/>
      <c r="FE27" s="10"/>
      <c r="FF27" s="10"/>
      <c r="FG27" s="10"/>
      <c r="FH27" s="10"/>
      <c r="FI27" s="10"/>
      <c r="FJ27" s="10"/>
      <c r="FK27" s="11"/>
    </row>
    <row r="28" spans="1:167" s="9" customFormat="1" ht="12.75" customHeight="1" x14ac:dyDescent="0.2">
      <c r="A28" s="12" t="s">
        <v>42</v>
      </c>
      <c r="B28" s="13"/>
      <c r="C28" s="13"/>
      <c r="D28" s="13"/>
      <c r="E28" s="13"/>
      <c r="F28" s="14"/>
      <c r="G28" s="15">
        <v>43635</v>
      </c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7"/>
      <c r="S28" s="18" t="s">
        <v>43</v>
      </c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20"/>
      <c r="AG28" s="18">
        <v>0</v>
      </c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20"/>
      <c r="AU28" s="18">
        <v>0</v>
      </c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20"/>
      <c r="BI28" s="18">
        <v>0</v>
      </c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20"/>
      <c r="BV28" s="18">
        <v>0</v>
      </c>
      <c r="BW28" s="19"/>
      <c r="BX28" s="19"/>
      <c r="BY28" s="19"/>
      <c r="BZ28" s="19"/>
      <c r="CA28" s="19"/>
      <c r="CB28" s="19"/>
      <c r="CC28" s="19"/>
      <c r="CD28" s="19"/>
      <c r="CE28" s="19"/>
      <c r="CF28" s="19"/>
      <c r="CG28" s="19"/>
      <c r="CH28" s="20"/>
      <c r="CI28" s="18">
        <v>0</v>
      </c>
      <c r="CJ28" s="19"/>
      <c r="CK28" s="19"/>
      <c r="CL28" s="19"/>
      <c r="CM28" s="19"/>
      <c r="CN28" s="19"/>
      <c r="CO28" s="19"/>
      <c r="CP28" s="19"/>
      <c r="CQ28" s="19"/>
      <c r="CR28" s="19"/>
      <c r="CS28" s="19"/>
      <c r="CT28" s="19"/>
      <c r="CU28" s="20"/>
      <c r="CV28" s="18">
        <v>0</v>
      </c>
      <c r="CW28" s="19"/>
      <c r="CX28" s="19"/>
      <c r="CY28" s="19"/>
      <c r="CZ28" s="19"/>
      <c r="DA28" s="19"/>
      <c r="DB28" s="19"/>
      <c r="DC28" s="19"/>
      <c r="DD28" s="19"/>
      <c r="DE28" s="19"/>
      <c r="DF28" s="19"/>
      <c r="DG28" s="19"/>
      <c r="DH28" s="20"/>
      <c r="DI28" s="18" t="s">
        <v>33</v>
      </c>
      <c r="DJ28" s="19"/>
      <c r="DK28" s="19"/>
      <c r="DL28" s="19"/>
      <c r="DM28" s="19"/>
      <c r="DN28" s="19"/>
      <c r="DO28" s="19"/>
      <c r="DP28" s="19"/>
      <c r="DQ28" s="19"/>
      <c r="DR28" s="19"/>
      <c r="DS28" s="19"/>
      <c r="DT28" s="19"/>
      <c r="DU28" s="20"/>
      <c r="DV28" s="21">
        <f>EV28/EI28</f>
        <v>258.64999999999998</v>
      </c>
      <c r="DW28" s="22"/>
      <c r="DX28" s="22"/>
      <c r="DY28" s="22"/>
      <c r="DZ28" s="22"/>
      <c r="EA28" s="22"/>
      <c r="EB28" s="22"/>
      <c r="EC28" s="22"/>
      <c r="ED28" s="22"/>
      <c r="EE28" s="22"/>
      <c r="EF28" s="22"/>
      <c r="EG28" s="22"/>
      <c r="EH28" s="23"/>
      <c r="EI28" s="21">
        <v>1</v>
      </c>
      <c r="EJ28" s="22"/>
      <c r="EK28" s="22"/>
      <c r="EL28" s="22"/>
      <c r="EM28" s="22"/>
      <c r="EN28" s="22"/>
      <c r="EO28" s="22"/>
      <c r="EP28" s="22"/>
      <c r="EQ28" s="22"/>
      <c r="ER28" s="22"/>
      <c r="ES28" s="22"/>
      <c r="ET28" s="22"/>
      <c r="EU28" s="23"/>
      <c r="EV28" s="21">
        <f>258650/1000</f>
        <v>258.64999999999998</v>
      </c>
      <c r="EW28" s="22"/>
      <c r="EX28" s="22"/>
      <c r="EY28" s="22"/>
      <c r="EZ28" s="22"/>
      <c r="FA28" s="22"/>
      <c r="FB28" s="22"/>
      <c r="FC28" s="22"/>
      <c r="FD28" s="22"/>
      <c r="FE28" s="22"/>
      <c r="FF28" s="22"/>
      <c r="FG28" s="22"/>
      <c r="FH28" s="22"/>
      <c r="FI28" s="22"/>
      <c r="FJ28" s="22"/>
      <c r="FK28" s="23"/>
    </row>
    <row r="29" spans="1:167" s="9" customFormat="1" ht="12.75" customHeight="1" x14ac:dyDescent="0.2">
      <c r="A29" s="12" t="s">
        <v>47</v>
      </c>
      <c r="B29" s="13"/>
      <c r="C29" s="13"/>
      <c r="D29" s="13"/>
      <c r="E29" s="13"/>
      <c r="F29" s="14"/>
      <c r="G29" s="15">
        <v>43622</v>
      </c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7"/>
      <c r="S29" s="18">
        <v>0</v>
      </c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20"/>
      <c r="AG29" s="18" t="s">
        <v>44</v>
      </c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20"/>
      <c r="AU29" s="18">
        <v>0</v>
      </c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20"/>
      <c r="BI29" s="18">
        <v>0</v>
      </c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20"/>
      <c r="BV29" s="18">
        <v>0</v>
      </c>
      <c r="BW29" s="19"/>
      <c r="BX29" s="19"/>
      <c r="BY29" s="19"/>
      <c r="BZ29" s="19"/>
      <c r="CA29" s="19"/>
      <c r="CB29" s="19"/>
      <c r="CC29" s="19"/>
      <c r="CD29" s="19"/>
      <c r="CE29" s="19"/>
      <c r="CF29" s="19"/>
      <c r="CG29" s="19"/>
      <c r="CH29" s="20"/>
      <c r="CI29" s="18">
        <v>0</v>
      </c>
      <c r="CJ29" s="19"/>
      <c r="CK29" s="19"/>
      <c r="CL29" s="19"/>
      <c r="CM29" s="19"/>
      <c r="CN29" s="19"/>
      <c r="CO29" s="19"/>
      <c r="CP29" s="19"/>
      <c r="CQ29" s="19"/>
      <c r="CR29" s="19"/>
      <c r="CS29" s="19"/>
      <c r="CT29" s="19"/>
      <c r="CU29" s="20"/>
      <c r="CV29" s="18">
        <v>0</v>
      </c>
      <c r="CW29" s="19"/>
      <c r="CX29" s="19"/>
      <c r="CY29" s="19"/>
      <c r="CZ29" s="19"/>
      <c r="DA29" s="19"/>
      <c r="DB29" s="19"/>
      <c r="DC29" s="19"/>
      <c r="DD29" s="19"/>
      <c r="DE29" s="19"/>
      <c r="DF29" s="19"/>
      <c r="DG29" s="19"/>
      <c r="DH29" s="20"/>
      <c r="DI29" s="18" t="s">
        <v>33</v>
      </c>
      <c r="DJ29" s="19"/>
      <c r="DK29" s="19"/>
      <c r="DL29" s="19"/>
      <c r="DM29" s="19"/>
      <c r="DN29" s="19"/>
      <c r="DO29" s="19"/>
      <c r="DP29" s="19"/>
      <c r="DQ29" s="19"/>
      <c r="DR29" s="19"/>
      <c r="DS29" s="19"/>
      <c r="DT29" s="19"/>
      <c r="DU29" s="20"/>
      <c r="DV29" s="21">
        <f>EV29/EI29</f>
        <v>438.65090999999995</v>
      </c>
      <c r="DW29" s="22"/>
      <c r="DX29" s="22"/>
      <c r="DY29" s="22"/>
      <c r="DZ29" s="22"/>
      <c r="EA29" s="22"/>
      <c r="EB29" s="22"/>
      <c r="EC29" s="22"/>
      <c r="ED29" s="22"/>
      <c r="EE29" s="22"/>
      <c r="EF29" s="22"/>
      <c r="EG29" s="22"/>
      <c r="EH29" s="23"/>
      <c r="EI29" s="21">
        <v>1</v>
      </c>
      <c r="EJ29" s="22"/>
      <c r="EK29" s="22"/>
      <c r="EL29" s="22"/>
      <c r="EM29" s="22"/>
      <c r="EN29" s="22"/>
      <c r="EO29" s="22"/>
      <c r="EP29" s="22"/>
      <c r="EQ29" s="22"/>
      <c r="ER29" s="22"/>
      <c r="ES29" s="22"/>
      <c r="ET29" s="22"/>
      <c r="EU29" s="23"/>
      <c r="EV29" s="21">
        <f>438650.91/1000</f>
        <v>438.65090999999995</v>
      </c>
      <c r="EW29" s="22"/>
      <c r="EX29" s="22"/>
      <c r="EY29" s="22"/>
      <c r="EZ29" s="22"/>
      <c r="FA29" s="22"/>
      <c r="FB29" s="22"/>
      <c r="FC29" s="22"/>
      <c r="FD29" s="22"/>
      <c r="FE29" s="22"/>
      <c r="FF29" s="22"/>
      <c r="FG29" s="22"/>
      <c r="FH29" s="22"/>
      <c r="FI29" s="22"/>
      <c r="FJ29" s="22"/>
      <c r="FK29" s="23"/>
    </row>
    <row r="30" spans="1:167" s="9" customFormat="1" ht="12.75" customHeight="1" x14ac:dyDescent="0.2">
      <c r="A30" s="12" t="s">
        <v>48</v>
      </c>
      <c r="B30" s="13"/>
      <c r="C30" s="13"/>
      <c r="D30" s="13"/>
      <c r="E30" s="13"/>
      <c r="F30" s="14"/>
      <c r="G30" s="15">
        <v>43621</v>
      </c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7"/>
      <c r="S30" s="18">
        <v>0</v>
      </c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20"/>
      <c r="AG30" s="18" t="s">
        <v>45</v>
      </c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20"/>
      <c r="AU30" s="18">
        <v>0</v>
      </c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20"/>
      <c r="BI30" s="18">
        <v>0</v>
      </c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20"/>
      <c r="BV30" s="18">
        <v>0</v>
      </c>
      <c r="BW30" s="19"/>
      <c r="BX30" s="19"/>
      <c r="BY30" s="19"/>
      <c r="BZ30" s="19"/>
      <c r="CA30" s="19"/>
      <c r="CB30" s="19"/>
      <c r="CC30" s="19"/>
      <c r="CD30" s="19"/>
      <c r="CE30" s="19"/>
      <c r="CF30" s="19"/>
      <c r="CG30" s="19"/>
      <c r="CH30" s="20"/>
      <c r="CI30" s="18">
        <v>0</v>
      </c>
      <c r="CJ30" s="19"/>
      <c r="CK30" s="19"/>
      <c r="CL30" s="19"/>
      <c r="CM30" s="19"/>
      <c r="CN30" s="19"/>
      <c r="CO30" s="19"/>
      <c r="CP30" s="19"/>
      <c r="CQ30" s="19"/>
      <c r="CR30" s="19"/>
      <c r="CS30" s="19"/>
      <c r="CT30" s="19"/>
      <c r="CU30" s="20"/>
      <c r="CV30" s="18">
        <v>0</v>
      </c>
      <c r="CW30" s="19"/>
      <c r="CX30" s="19"/>
      <c r="CY30" s="19"/>
      <c r="CZ30" s="19"/>
      <c r="DA30" s="19"/>
      <c r="DB30" s="19"/>
      <c r="DC30" s="19"/>
      <c r="DD30" s="19"/>
      <c r="DE30" s="19"/>
      <c r="DF30" s="19"/>
      <c r="DG30" s="19"/>
      <c r="DH30" s="20"/>
      <c r="DI30" s="18" t="s">
        <v>33</v>
      </c>
      <c r="DJ30" s="19"/>
      <c r="DK30" s="19"/>
      <c r="DL30" s="19"/>
      <c r="DM30" s="19"/>
      <c r="DN30" s="19"/>
      <c r="DO30" s="19"/>
      <c r="DP30" s="19"/>
      <c r="DQ30" s="19"/>
      <c r="DR30" s="19"/>
      <c r="DS30" s="19"/>
      <c r="DT30" s="19"/>
      <c r="DU30" s="20"/>
      <c r="DV30" s="21">
        <f>EV30/EI30</f>
        <v>336.11428999999998</v>
      </c>
      <c r="DW30" s="22"/>
      <c r="DX30" s="22"/>
      <c r="DY30" s="22"/>
      <c r="DZ30" s="22"/>
      <c r="EA30" s="22"/>
      <c r="EB30" s="22"/>
      <c r="EC30" s="22"/>
      <c r="ED30" s="22"/>
      <c r="EE30" s="22"/>
      <c r="EF30" s="22"/>
      <c r="EG30" s="22"/>
      <c r="EH30" s="23"/>
      <c r="EI30" s="21">
        <v>1</v>
      </c>
      <c r="EJ30" s="22"/>
      <c r="EK30" s="22"/>
      <c r="EL30" s="22"/>
      <c r="EM30" s="22"/>
      <c r="EN30" s="22"/>
      <c r="EO30" s="22"/>
      <c r="EP30" s="22"/>
      <c r="EQ30" s="22"/>
      <c r="ER30" s="22"/>
      <c r="ES30" s="22"/>
      <c r="ET30" s="22"/>
      <c r="EU30" s="23"/>
      <c r="EV30" s="21">
        <f>336114.29/1000</f>
        <v>336.11428999999998</v>
      </c>
      <c r="EW30" s="22"/>
      <c r="EX30" s="22"/>
      <c r="EY30" s="22"/>
      <c r="EZ30" s="22"/>
      <c r="FA30" s="22"/>
      <c r="FB30" s="22"/>
      <c r="FC30" s="22"/>
      <c r="FD30" s="22"/>
      <c r="FE30" s="22"/>
      <c r="FF30" s="22"/>
      <c r="FG30" s="22"/>
      <c r="FH30" s="22"/>
      <c r="FI30" s="22"/>
      <c r="FJ30" s="22"/>
      <c r="FK30" s="23"/>
    </row>
    <row r="31" spans="1:167" ht="15.75" x14ac:dyDescent="0.25">
      <c r="A31" s="6"/>
      <c r="B31" s="6"/>
      <c r="C31" s="6"/>
      <c r="D31" s="6"/>
      <c r="E31" s="6"/>
      <c r="F31" s="6"/>
      <c r="G31" s="6"/>
      <c r="H31" s="6"/>
      <c r="I31" s="6"/>
      <c r="J31" s="6" t="s">
        <v>49</v>
      </c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</row>
  </sheetData>
  <mergeCells count="179">
    <mergeCell ref="A27:F27"/>
    <mergeCell ref="G27:R27"/>
    <mergeCell ref="S27:AF27"/>
    <mergeCell ref="AG27:AT27"/>
    <mergeCell ref="AU27:BH27"/>
    <mergeCell ref="BI27:BU27"/>
    <mergeCell ref="BV27:CH27"/>
    <mergeCell ref="CI27:CU27"/>
    <mergeCell ref="CV27:DH27"/>
    <mergeCell ref="A26:F26"/>
    <mergeCell ref="G26:R26"/>
    <mergeCell ref="S26:AF26"/>
    <mergeCell ref="AG26:AT26"/>
    <mergeCell ref="AU26:BH26"/>
    <mergeCell ref="BI26:BU26"/>
    <mergeCell ref="BV26:CH26"/>
    <mergeCell ref="CI26:CU26"/>
    <mergeCell ref="CV26:DH26"/>
    <mergeCell ref="DI30:DU30"/>
    <mergeCell ref="DV30:EH30"/>
    <mergeCell ref="EI30:EU30"/>
    <mergeCell ref="EV30:FK30"/>
    <mergeCell ref="A29:F29"/>
    <mergeCell ref="G29:R29"/>
    <mergeCell ref="S29:AF29"/>
    <mergeCell ref="AG29:AT29"/>
    <mergeCell ref="AU29:BH29"/>
    <mergeCell ref="BI29:BU29"/>
    <mergeCell ref="BV29:CH29"/>
    <mergeCell ref="A30:F30"/>
    <mergeCell ref="G30:R30"/>
    <mergeCell ref="S30:AF30"/>
    <mergeCell ref="AG30:AT30"/>
    <mergeCell ref="AU30:BH30"/>
    <mergeCell ref="BI30:BU30"/>
    <mergeCell ref="BV30:CH30"/>
    <mergeCell ref="CI30:CU30"/>
    <mergeCell ref="CV30:DH30"/>
    <mergeCell ref="CI29:CU29"/>
    <mergeCell ref="CV29:DH29"/>
    <mergeCell ref="EI25:EU25"/>
    <mergeCell ref="EV25:FK25"/>
    <mergeCell ref="BI25:BU25"/>
    <mergeCell ref="BV25:CH25"/>
    <mergeCell ref="CI25:CU25"/>
    <mergeCell ref="CV25:DH25"/>
    <mergeCell ref="EV24:FK24"/>
    <mergeCell ref="DI24:DU24"/>
    <mergeCell ref="DI25:DU25"/>
    <mergeCell ref="DV24:EH24"/>
    <mergeCell ref="DI28:DU28"/>
    <mergeCell ref="DV28:EH28"/>
    <mergeCell ref="EI28:EU28"/>
    <mergeCell ref="EV28:FK28"/>
    <mergeCell ref="DI29:DU29"/>
    <mergeCell ref="DV29:EH29"/>
    <mergeCell ref="EI29:EU29"/>
    <mergeCell ref="EV29:FK29"/>
    <mergeCell ref="DI26:DU26"/>
    <mergeCell ref="DI27:DU27"/>
    <mergeCell ref="DV26:EH26"/>
    <mergeCell ref="DV27:EH27"/>
    <mergeCell ref="EI26:ER26"/>
    <mergeCell ref="EI27:ER27"/>
    <mergeCell ref="EV26:FC26"/>
    <mergeCell ref="EV27:FC27"/>
    <mergeCell ref="A23:F23"/>
    <mergeCell ref="DI23:DU23"/>
    <mergeCell ref="CV22:DH22"/>
    <mergeCell ref="EV22:FK22"/>
    <mergeCell ref="EI24:EU24"/>
    <mergeCell ref="CV24:DH24"/>
    <mergeCell ref="EV23:FK23"/>
    <mergeCell ref="CI23:CU23"/>
    <mergeCell ref="DV23:EH23"/>
    <mergeCell ref="A24:F24"/>
    <mergeCell ref="G24:R24"/>
    <mergeCell ref="S24:AF24"/>
    <mergeCell ref="AG24:AT24"/>
    <mergeCell ref="G23:R23"/>
    <mergeCell ref="A3:FK3"/>
    <mergeCell ref="A4:FK4"/>
    <mergeCell ref="S8:BU8"/>
    <mergeCell ref="DV15:EH18"/>
    <mergeCell ref="EI15:EU18"/>
    <mergeCell ref="DI17:DU18"/>
    <mergeCell ref="CV17:DH18"/>
    <mergeCell ref="BI18:BU18"/>
    <mergeCell ref="BV18:CH18"/>
    <mergeCell ref="AG17:AT18"/>
    <mergeCell ref="AU17:BH18"/>
    <mergeCell ref="BI17:BU17"/>
    <mergeCell ref="EV15:FK18"/>
    <mergeCell ref="M10:BU10"/>
    <mergeCell ref="S15:BH16"/>
    <mergeCell ref="BI15:DU15"/>
    <mergeCell ref="BI16:CH16"/>
    <mergeCell ref="G15:R18"/>
    <mergeCell ref="CI16:DU16"/>
    <mergeCell ref="S17:AF18"/>
    <mergeCell ref="EV19:FK19"/>
    <mergeCell ref="DV19:EH19"/>
    <mergeCell ref="EI19:EU19"/>
    <mergeCell ref="BV17:CH17"/>
    <mergeCell ref="AG19:AT19"/>
    <mergeCell ref="AU25:BH25"/>
    <mergeCell ref="BV22:CH22"/>
    <mergeCell ref="S25:AF25"/>
    <mergeCell ref="AG25:AT25"/>
    <mergeCell ref="S23:AF23"/>
    <mergeCell ref="AG23:AT23"/>
    <mergeCell ref="AU22:BH22"/>
    <mergeCell ref="BI22:BU22"/>
    <mergeCell ref="BV23:CH23"/>
    <mergeCell ref="AU23:BH23"/>
    <mergeCell ref="CV19:DH19"/>
    <mergeCell ref="DI19:DU19"/>
    <mergeCell ref="BI23:BU23"/>
    <mergeCell ref="DV22:EH22"/>
    <mergeCell ref="EI22:EU22"/>
    <mergeCell ref="EI23:EU23"/>
    <mergeCell ref="CI24:CU24"/>
    <mergeCell ref="DI22:DU22"/>
    <mergeCell ref="CV23:DH23"/>
    <mergeCell ref="A19:F19"/>
    <mergeCell ref="CI17:CU18"/>
    <mergeCell ref="AU19:BH19"/>
    <mergeCell ref="G19:R19"/>
    <mergeCell ref="S19:AF19"/>
    <mergeCell ref="A22:F22"/>
    <mergeCell ref="G22:R22"/>
    <mergeCell ref="S22:AF22"/>
    <mergeCell ref="AG22:AT22"/>
    <mergeCell ref="CI22:CU22"/>
    <mergeCell ref="A15:F18"/>
    <mergeCell ref="BI19:BU19"/>
    <mergeCell ref="BV19:CH19"/>
    <mergeCell ref="CI19:CU19"/>
    <mergeCell ref="A21:F21"/>
    <mergeCell ref="G21:R21"/>
    <mergeCell ref="S21:AF21"/>
    <mergeCell ref="AG21:AT21"/>
    <mergeCell ref="AU21:BH21"/>
    <mergeCell ref="BI21:BU21"/>
    <mergeCell ref="BV21:CH21"/>
    <mergeCell ref="CI21:CU21"/>
    <mergeCell ref="A25:F25"/>
    <mergeCell ref="DV25:EH25"/>
    <mergeCell ref="G25:R25"/>
    <mergeCell ref="DV21:EH21"/>
    <mergeCell ref="EI21:EU21"/>
    <mergeCell ref="EV21:FK21"/>
    <mergeCell ref="DV20:EH20"/>
    <mergeCell ref="EI20:EU20"/>
    <mergeCell ref="EV20:FK20"/>
    <mergeCell ref="A20:F20"/>
    <mergeCell ref="G20:R20"/>
    <mergeCell ref="S20:AF20"/>
    <mergeCell ref="AG20:AT20"/>
    <mergeCell ref="AU20:BH20"/>
    <mergeCell ref="BI20:BU20"/>
    <mergeCell ref="BV20:CH20"/>
    <mergeCell ref="CI20:CU20"/>
    <mergeCell ref="CV20:DH20"/>
    <mergeCell ref="DI20:DU20"/>
    <mergeCell ref="AU24:BH24"/>
    <mergeCell ref="BI24:BU24"/>
    <mergeCell ref="BV24:CH24"/>
    <mergeCell ref="CV21:DH21"/>
    <mergeCell ref="DI21:DU21"/>
    <mergeCell ref="A28:F28"/>
    <mergeCell ref="G28:R28"/>
    <mergeCell ref="S28:AF28"/>
    <mergeCell ref="AG28:AT28"/>
    <mergeCell ref="AU28:BH28"/>
    <mergeCell ref="BI28:BU28"/>
    <mergeCell ref="BV28:CH28"/>
    <mergeCell ref="CI28:CU28"/>
    <mergeCell ref="CV28:DH28"/>
  </mergeCells>
  <phoneticPr fontId="0" type="noConversion"/>
  <pageMargins left="0.31496062992125984" right="0.31496062992125984" top="0.59055118110236227" bottom="0.31496062992125984" header="0.19685039370078741" footer="0.19685039370078741"/>
  <pageSetup paperSize="9" scale="73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стр.1</vt:lpstr>
      <vt:lpstr>стр.1!Заголовки_для_печати</vt:lpstr>
    </vt:vector>
  </TitlesOfParts>
  <Company>КонсультантПлюс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Стрижов Антон Борисович</cp:lastModifiedBy>
  <cp:lastPrinted>2014-04-01T11:52:37Z</cp:lastPrinted>
  <dcterms:created xsi:type="dcterms:W3CDTF">2011-06-16T09:57:52Z</dcterms:created>
  <dcterms:modified xsi:type="dcterms:W3CDTF">2019-10-31T07:44:53Z</dcterms:modified>
</cp:coreProperties>
</file>