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i.kulbizkiy\Desktop\отчеты\ФАС 292\2023 2\"/>
    </mc:Choice>
  </mc:AlternateContent>
  <bookViews>
    <workbookView xWindow="-330" yWindow="-270" windowWidth="18840" windowHeight="12735"/>
  </bookViews>
  <sheets>
    <sheet name="стр.1" sheetId="1" r:id="rId1"/>
    <sheet name="Лист1" sheetId="2" r:id="rId2"/>
  </sheets>
  <definedNames>
    <definedName name="_xlnm.Print_Titles" localSheetId="0">стр.1!$15:$19</definedName>
  </definedNames>
  <calcPr calcId="152511"/>
</workbook>
</file>

<file path=xl/calcChain.xml><?xml version="1.0" encoding="utf-8"?>
<calcChain xmlns="http://schemas.openxmlformats.org/spreadsheetml/2006/main">
  <c r="DV27" i="1" l="1"/>
  <c r="DV26" i="1"/>
  <c r="DV25" i="1"/>
  <c r="DV24" i="1"/>
  <c r="DV23" i="1"/>
  <c r="DV22" i="1"/>
  <c r="DV21" i="1"/>
  <c r="DV20" i="1"/>
</calcChain>
</file>

<file path=xl/sharedStrings.xml><?xml version="1.0" encoding="utf-8"?>
<sst xmlns="http://schemas.openxmlformats.org/spreadsheetml/2006/main" count="54" uniqueCount="38">
  <si>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</si>
  <si>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</si>
  <si>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</si>
  <si>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</si>
  <si>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</si>
  <si>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</si>
  <si>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</si>
  <si>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</si>
  <si>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</si>
  <si>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</si>
  <si>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</si>
  <si>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</si>
  <si>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</si>
  <si>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</si>
  <si>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</si>
  <si>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</si>
  <si>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</si>
  <si>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</si>
  <si>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</si>
  <si>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</si>
  <si>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</si>
  <si>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</si>
  <si>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</si>
  <si>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</si>
  <si>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</si>
  <si>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</si>
  <si>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аэропорта "Пулково"</t>
  </si>
  <si>
    <t xml:space="preserve"> факс (812) 677-41-91, e-mail: tzksovex@sovex.ru, www.sovex.ru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</si>
  <si>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</si>
  <si>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</si>
  <si>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>Акционерное общество «Совэкс»,</t>
  </si>
  <si>
    <t>Акционерное общество "Совэкс"</t>
  </si>
  <si>
    <t>11 596,866</t>
  </si>
  <si>
    <t>424 296 572,37</t>
  </si>
  <si>
    <t>ТС-1</t>
  </si>
  <si>
    <t>v</t>
  </si>
  <si>
    <t>летний сезон 2023</t>
  </si>
  <si>
    <t xml:space="preserve">196210, г. Санкт-Петербург, ул. Пилотов, д. 35, генеральный директор Шубцов Максим Вячеславович, тел. (812) 677-41-81,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</si>
</sst>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8"/>
  <sheetViews>
    <sheetView tabSelected="1" zoomScaleNormal="100" zoomScaleSheetLayoutView="115" workbookViewId="0">
      <selection activeCell="CW31" sqref="CW31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1" width="0.85546875" style="1"/>
    <col min="12" max="12" width="1.7109375" style="1" customWidth="1"/>
    <col min="13" max="13" width="0.42578125" style="1" customWidth="1"/>
    <col min="14" max="15" width="0.85546875" style="1"/>
    <col min="16" max="16" width="0.7109375" style="1" customWidth="1"/>
    <col min="17" max="17" width="0.140625" style="1" customWidth="1"/>
    <col min="18" max="18" width="0.85546875" style="1" customWidth="1"/>
    <col min="19" max="32" width="2.140625" style="1" customWidth="1"/>
    <col min="33" max="41" width="4.5703125" style="1" customWidth="1"/>
    <col min="42" max="42" width="0.140625" style="1" customWidth="1"/>
    <col min="43" max="43" width="0.85546875" style="1" customWidth="1"/>
    <col min="44" max="44" width="0.7109375" style="1" customWidth="1"/>
    <col min="45" max="45" width="0.85546875" style="1" customWidth="1"/>
    <col min="46" max="46" width="2.7109375" style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</row>
    <row r="4" spans="1:167" s="5" customFormat="1" ht="16.5" x14ac:dyDescent="0.25">
      <c r="A4" s="26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31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27" t="s">
        <v>26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37" t="s">
        <v>36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30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37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27</v>
      </c>
    </row>
    <row r="14" spans="1:167" s="6" customFormat="1" ht="15.75" x14ac:dyDescent="0.25"/>
    <row r="15" spans="1:167" s="2" customFormat="1" ht="14.25" customHeight="1" x14ac:dyDescent="0.2">
      <c r="A15" s="11" t="s">
        <v>0</v>
      </c>
      <c r="B15" s="12"/>
      <c r="C15" s="12"/>
      <c r="D15" s="12"/>
      <c r="E15" s="12"/>
      <c r="F15" s="13"/>
      <c r="G15" s="11" t="s">
        <v>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1" t="s">
        <v>18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3"/>
      <c r="BI15" s="17" t="s">
        <v>6</v>
      </c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9"/>
      <c r="DV15" s="28" t="s">
        <v>28</v>
      </c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30"/>
      <c r="EI15" s="11" t="s">
        <v>25</v>
      </c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3"/>
      <c r="EV15" s="11" t="s">
        <v>24</v>
      </c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3"/>
    </row>
    <row r="16" spans="1:167" s="2" customFormat="1" ht="27.75" customHeight="1" x14ac:dyDescent="0.2">
      <c r="A16" s="20"/>
      <c r="B16" s="21"/>
      <c r="C16" s="21"/>
      <c r="D16" s="21"/>
      <c r="E16" s="21"/>
      <c r="F16" s="22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1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6"/>
      <c r="BI16" s="38" t="s">
        <v>16</v>
      </c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40"/>
      <c r="CI16" s="38" t="s">
        <v>17</v>
      </c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40"/>
      <c r="DV16" s="31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3"/>
      <c r="EI16" s="20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2"/>
      <c r="EV16" s="20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2" customFormat="1" ht="14.25" customHeight="1" x14ac:dyDescent="0.2">
      <c r="A17" s="20"/>
      <c r="B17" s="21"/>
      <c r="C17" s="21"/>
      <c r="D17" s="21"/>
      <c r="E17" s="21"/>
      <c r="F17" s="22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  <c r="S17" s="11" t="s">
        <v>15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  <c r="AG17" s="11" t="s">
        <v>23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3"/>
      <c r="AU17" s="11" t="s">
        <v>19</v>
      </c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3"/>
      <c r="BI17" s="17" t="s">
        <v>3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9"/>
      <c r="BV17" s="17" t="s">
        <v>4</v>
      </c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9"/>
      <c r="CI17" s="11" t="s">
        <v>20</v>
      </c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3"/>
      <c r="CV17" s="11" t="s">
        <v>21</v>
      </c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3"/>
      <c r="DI17" s="11" t="s">
        <v>5</v>
      </c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3"/>
      <c r="DV17" s="31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3"/>
      <c r="EI17" s="20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2"/>
      <c r="EV17" s="20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s="2" customFormat="1" ht="54" customHeight="1" x14ac:dyDescent="0.2">
      <c r="A18" s="14"/>
      <c r="B18" s="15"/>
      <c r="C18" s="15"/>
      <c r="D18" s="15"/>
      <c r="E18" s="15"/>
      <c r="F18" s="16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14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6"/>
      <c r="AU18" s="14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6"/>
      <c r="BI18" s="14" t="s">
        <v>2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 t="s">
        <v>2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6"/>
      <c r="CI18" s="14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6"/>
      <c r="CV18" s="14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6"/>
      <c r="DI18" s="14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6"/>
      <c r="DV18" s="34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6"/>
      <c r="EI18" s="14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6"/>
      <c r="EV18" s="14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s="2" customFormat="1" ht="12.75" x14ac:dyDescent="0.2">
      <c r="A19" s="23">
        <v>1</v>
      </c>
      <c r="B19" s="24"/>
      <c r="C19" s="24"/>
      <c r="D19" s="24"/>
      <c r="E19" s="24"/>
      <c r="F19" s="25"/>
      <c r="G19" s="23">
        <v>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3">
        <v>3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3">
        <v>4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5"/>
      <c r="AU19" s="23">
        <v>5</v>
      </c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5"/>
      <c r="BI19" s="23">
        <v>6</v>
      </c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5"/>
      <c r="BV19" s="23">
        <v>7</v>
      </c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5"/>
      <c r="CI19" s="23">
        <v>8</v>
      </c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5"/>
      <c r="CV19" s="23">
        <v>9</v>
      </c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5"/>
      <c r="DI19" s="23">
        <v>10</v>
      </c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5"/>
      <c r="DV19" s="23">
        <v>11</v>
      </c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5"/>
      <c r="EI19" s="23">
        <v>12</v>
      </c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5"/>
      <c r="EV19" s="23">
        <v>13</v>
      </c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5"/>
    </row>
    <row r="20" spans="1:167" s="9" customFormat="1" ht="12.75" x14ac:dyDescent="0.2">
      <c r="A20" s="47"/>
      <c r="B20" s="48"/>
      <c r="C20" s="48"/>
      <c r="D20" s="48"/>
      <c r="E20" s="48"/>
      <c r="F20" s="49"/>
      <c r="G20" s="50">
        <v>45011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41">
        <v>0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3"/>
      <c r="AG20" s="41">
        <v>0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3"/>
      <c r="AU20" s="41" t="s">
        <v>34</v>
      </c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3"/>
      <c r="BI20" s="41">
        <v>0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3"/>
      <c r="BV20" s="41">
        <v>0</v>
      </c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3"/>
      <c r="CI20" s="41">
        <v>0</v>
      </c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3"/>
      <c r="CV20" s="41">
        <v>0</v>
      </c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3"/>
      <c r="DI20" s="41" t="s">
        <v>35</v>
      </c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3"/>
      <c r="DV20" s="44">
        <f t="shared" ref="DV20:DV27" si="0">EV20/EI20</f>
        <v>70.798800001898684</v>
      </c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6"/>
      <c r="EI20" s="44">
        <v>2317.3870000000002</v>
      </c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6"/>
      <c r="EV20" s="44">
        <v>164068.21874000001</v>
      </c>
      <c r="EW20" s="45"/>
      <c r="EX20" s="45"/>
      <c r="EY20" s="45"/>
      <c r="EZ20" s="45"/>
      <c r="FA20" s="45"/>
      <c r="FB20" s="45"/>
      <c r="FC20" s="45"/>
      <c r="FD20" s="10"/>
      <c r="FE20" s="10"/>
      <c r="FF20" s="10"/>
      <c r="FG20" s="10"/>
      <c r="FH20" s="10"/>
      <c r="FI20" s="10"/>
      <c r="FJ20" s="10"/>
      <c r="FK20" s="10"/>
    </row>
    <row r="21" spans="1:167" s="9" customFormat="1" ht="12.75" x14ac:dyDescent="0.2">
      <c r="A21" s="47"/>
      <c r="B21" s="48"/>
      <c r="C21" s="48"/>
      <c r="D21" s="48"/>
      <c r="E21" s="48"/>
      <c r="F21" s="49"/>
      <c r="G21" s="50">
        <v>45017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41">
        <v>0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3"/>
      <c r="AG21" s="41">
        <v>0</v>
      </c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3"/>
      <c r="AU21" s="41" t="s">
        <v>34</v>
      </c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3"/>
      <c r="BI21" s="41">
        <v>0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3"/>
      <c r="BV21" s="41">
        <v>0</v>
      </c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3"/>
      <c r="CI21" s="41">
        <v>0</v>
      </c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3"/>
      <c r="CV21" s="41">
        <v>0</v>
      </c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3"/>
      <c r="DI21" s="41" t="s">
        <v>35</v>
      </c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3"/>
      <c r="DV21" s="44">
        <f t="shared" si="0"/>
        <v>68.344818286731709</v>
      </c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6"/>
      <c r="EI21" s="44">
        <v>21144.686000000002</v>
      </c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6"/>
      <c r="EV21" s="44">
        <v>1445129.7224000001</v>
      </c>
      <c r="EW21" s="45"/>
      <c r="EX21" s="45"/>
      <c r="EY21" s="45"/>
      <c r="EZ21" s="45"/>
      <c r="FA21" s="45"/>
      <c r="FB21" s="45"/>
      <c r="FC21" s="45"/>
      <c r="FD21" s="10"/>
      <c r="FE21" s="10"/>
      <c r="FF21" s="10"/>
      <c r="FG21" s="10"/>
      <c r="FH21" s="10"/>
      <c r="FI21" s="10"/>
      <c r="FJ21" s="10"/>
      <c r="FK21" s="10"/>
    </row>
    <row r="22" spans="1:167" s="9" customFormat="1" ht="12.75" x14ac:dyDescent="0.2">
      <c r="A22" s="47"/>
      <c r="B22" s="48"/>
      <c r="C22" s="48"/>
      <c r="D22" s="48"/>
      <c r="E22" s="48"/>
      <c r="F22" s="49"/>
      <c r="G22" s="50">
        <v>45047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1">
        <v>0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3"/>
      <c r="AG22" s="41">
        <v>0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3"/>
      <c r="AU22" s="41" t="s">
        <v>34</v>
      </c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3"/>
      <c r="BI22" s="41">
        <v>0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3"/>
      <c r="BV22" s="41">
        <v>0</v>
      </c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3"/>
      <c r="CI22" s="41">
        <v>0</v>
      </c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3"/>
      <c r="CV22" s="41">
        <v>0</v>
      </c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3"/>
      <c r="DI22" s="41" t="s">
        <v>35</v>
      </c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3"/>
      <c r="DV22" s="44">
        <f t="shared" si="0"/>
        <v>69.880555047974866</v>
      </c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6"/>
      <c r="EI22" s="44">
        <v>32962.466</v>
      </c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6"/>
      <c r="EV22" s="44">
        <v>2303435.41983</v>
      </c>
      <c r="EW22" s="45"/>
      <c r="EX22" s="45"/>
      <c r="EY22" s="45"/>
      <c r="EZ22" s="45"/>
      <c r="FA22" s="45"/>
      <c r="FB22" s="45"/>
      <c r="FC22" s="45"/>
      <c r="FD22" s="10"/>
      <c r="FE22" s="10"/>
      <c r="FF22" s="10"/>
      <c r="FG22" s="10"/>
      <c r="FH22" s="10"/>
      <c r="FI22" s="10"/>
      <c r="FJ22" s="10"/>
      <c r="FK22" s="10"/>
    </row>
    <row r="23" spans="1:167" s="9" customFormat="1" ht="12.75" x14ac:dyDescent="0.2">
      <c r="A23" s="47"/>
      <c r="B23" s="48"/>
      <c r="C23" s="48"/>
      <c r="D23" s="48"/>
      <c r="E23" s="48"/>
      <c r="F23" s="49"/>
      <c r="G23" s="50">
        <v>45078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41">
        <v>0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3"/>
      <c r="AG23" s="41">
        <v>0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3"/>
      <c r="AU23" s="41" t="s">
        <v>34</v>
      </c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3"/>
      <c r="BI23" s="41">
        <v>0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3"/>
      <c r="BV23" s="41">
        <v>0</v>
      </c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3"/>
      <c r="CI23" s="41">
        <v>0</v>
      </c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3"/>
      <c r="CV23" s="41">
        <v>0</v>
      </c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3"/>
      <c r="DI23" s="41" t="s">
        <v>35</v>
      </c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3"/>
      <c r="DV23" s="44">
        <f t="shared" si="0"/>
        <v>69.53447761792674</v>
      </c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6"/>
      <c r="EI23" s="44">
        <v>29968.246999999999</v>
      </c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6"/>
      <c r="EV23" s="44">
        <v>2083826.4002700001</v>
      </c>
      <c r="EW23" s="45"/>
      <c r="EX23" s="45"/>
      <c r="EY23" s="45"/>
      <c r="EZ23" s="45"/>
      <c r="FA23" s="45"/>
      <c r="FB23" s="45"/>
      <c r="FC23" s="45"/>
      <c r="FD23" s="10"/>
      <c r="FE23" s="10"/>
      <c r="FF23" s="10"/>
      <c r="FG23" s="10"/>
      <c r="FH23" s="10"/>
      <c r="FI23" s="10"/>
      <c r="FJ23" s="10"/>
      <c r="FK23" s="10"/>
    </row>
    <row r="24" spans="1:167" s="9" customFormat="1" ht="12.75" x14ac:dyDescent="0.2">
      <c r="A24" s="47"/>
      <c r="B24" s="48"/>
      <c r="C24" s="48"/>
      <c r="D24" s="48"/>
      <c r="E24" s="48"/>
      <c r="F24" s="49"/>
      <c r="G24" s="50">
        <v>45108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41">
        <v>0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3"/>
      <c r="AG24" s="41">
        <v>0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41" t="s">
        <v>34</v>
      </c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3"/>
      <c r="BI24" s="41">
        <v>0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3"/>
      <c r="BV24" s="41">
        <v>0</v>
      </c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3"/>
      <c r="CI24" s="41">
        <v>0</v>
      </c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3"/>
      <c r="CV24" s="41">
        <v>0</v>
      </c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3"/>
      <c r="DI24" s="41" t="s">
        <v>35</v>
      </c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3"/>
      <c r="DV24" s="44">
        <f t="shared" si="0"/>
        <v>69.548171446045671</v>
      </c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6"/>
      <c r="EI24" s="44">
        <v>36128.264000000003</v>
      </c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6"/>
      <c r="EV24" s="44">
        <v>2512654.6987200002</v>
      </c>
      <c r="EW24" s="45"/>
      <c r="EX24" s="45"/>
      <c r="EY24" s="45"/>
      <c r="EZ24" s="45"/>
      <c r="FA24" s="45"/>
      <c r="FB24" s="45"/>
      <c r="FC24" s="45"/>
      <c r="FD24" s="10"/>
      <c r="FE24" s="10"/>
      <c r="FF24" s="10"/>
      <c r="FG24" s="10"/>
      <c r="FH24" s="10"/>
      <c r="FI24" s="10"/>
      <c r="FJ24" s="10"/>
      <c r="FK24" s="10"/>
    </row>
    <row r="25" spans="1:167" s="9" customFormat="1" ht="12.75" x14ac:dyDescent="0.2">
      <c r="A25" s="47"/>
      <c r="B25" s="48"/>
      <c r="C25" s="48"/>
      <c r="D25" s="48"/>
      <c r="E25" s="48"/>
      <c r="F25" s="49"/>
      <c r="G25" s="50">
        <v>45139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41">
        <v>0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3"/>
      <c r="AG25" s="41">
        <v>0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U25" s="41" t="s">
        <v>34</v>
      </c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3"/>
      <c r="BI25" s="41">
        <v>0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3"/>
      <c r="BV25" s="41">
        <v>0</v>
      </c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3"/>
      <c r="CI25" s="41">
        <v>0</v>
      </c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3"/>
      <c r="CV25" s="41">
        <v>0</v>
      </c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3"/>
      <c r="DI25" s="41" t="s">
        <v>35</v>
      </c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3"/>
      <c r="DV25" s="44">
        <f t="shared" si="0"/>
        <v>70.960087376089064</v>
      </c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6"/>
      <c r="EI25" s="44">
        <v>44280.192000000003</v>
      </c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6"/>
      <c r="EV25" s="44">
        <v>3142126.2933499999</v>
      </c>
      <c r="EW25" s="45"/>
      <c r="EX25" s="45"/>
      <c r="EY25" s="45"/>
      <c r="EZ25" s="45"/>
      <c r="FA25" s="45"/>
      <c r="FB25" s="45"/>
      <c r="FC25" s="45"/>
      <c r="FD25" s="10"/>
      <c r="FE25" s="10"/>
      <c r="FF25" s="10"/>
      <c r="FG25" s="10"/>
      <c r="FH25" s="10"/>
      <c r="FI25" s="10"/>
      <c r="FJ25" s="10"/>
      <c r="FK25" s="10"/>
    </row>
    <row r="26" spans="1:167" s="9" customFormat="1" ht="12.75" x14ac:dyDescent="0.2">
      <c r="A26" s="47"/>
      <c r="B26" s="48"/>
      <c r="C26" s="48"/>
      <c r="D26" s="48"/>
      <c r="E26" s="48"/>
      <c r="F26" s="49"/>
      <c r="G26" s="50">
        <v>45170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41">
        <v>0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3"/>
      <c r="AG26" s="41">
        <v>0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/>
      <c r="AU26" s="41" t="s">
        <v>34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3"/>
      <c r="BI26" s="41">
        <v>0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3"/>
      <c r="BV26" s="41">
        <v>0</v>
      </c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1">
        <v>0</v>
      </c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3"/>
      <c r="CV26" s="41">
        <v>0</v>
      </c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3"/>
      <c r="DI26" s="41" t="s">
        <v>35</v>
      </c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3"/>
      <c r="DV26" s="44">
        <f t="shared" si="0"/>
        <v>72.521104822060522</v>
      </c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6"/>
      <c r="EI26" s="44">
        <v>37707.510999999999</v>
      </c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6"/>
      <c r="EV26" s="44">
        <v>2734590.35781</v>
      </c>
      <c r="EW26" s="45"/>
      <c r="EX26" s="45"/>
      <c r="EY26" s="45"/>
      <c r="EZ26" s="45"/>
      <c r="FA26" s="45"/>
      <c r="FB26" s="45"/>
      <c r="FC26" s="45"/>
      <c r="FD26" s="10"/>
      <c r="FE26" s="10"/>
      <c r="FF26" s="10"/>
      <c r="FG26" s="10"/>
      <c r="FH26" s="10"/>
      <c r="FI26" s="10"/>
      <c r="FJ26" s="10"/>
      <c r="FK26" s="10"/>
    </row>
    <row r="27" spans="1:167" s="9" customFormat="1" ht="12.75" x14ac:dyDescent="0.2">
      <c r="A27" s="47"/>
      <c r="B27" s="48"/>
      <c r="C27" s="48"/>
      <c r="D27" s="48"/>
      <c r="E27" s="48"/>
      <c r="F27" s="49"/>
      <c r="G27" s="50">
        <v>45200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41">
        <v>0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41">
        <v>0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3"/>
      <c r="AU27" s="41" t="s">
        <v>34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3"/>
      <c r="BI27" s="41">
        <v>0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3"/>
      <c r="BV27" s="41">
        <v>0</v>
      </c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3"/>
      <c r="CI27" s="41">
        <v>0</v>
      </c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3"/>
      <c r="CV27" s="41">
        <v>0</v>
      </c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3"/>
      <c r="DI27" s="41" t="s">
        <v>35</v>
      </c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3"/>
      <c r="DV27" s="44">
        <f t="shared" si="0"/>
        <v>78.647751535611505</v>
      </c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6"/>
      <c r="EI27" s="44">
        <v>23101.708999999999</v>
      </c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6"/>
      <c r="EV27" s="44">
        <v>1816897.46948</v>
      </c>
      <c r="EW27" s="45"/>
      <c r="EX27" s="45"/>
      <c r="EY27" s="45"/>
      <c r="EZ27" s="45"/>
      <c r="FA27" s="45"/>
      <c r="FB27" s="45"/>
      <c r="FC27" s="45"/>
      <c r="FD27" s="10"/>
      <c r="FE27" s="10"/>
      <c r="FF27" s="10"/>
      <c r="FG27" s="10"/>
      <c r="FH27" s="10"/>
      <c r="FI27" s="10"/>
      <c r="FJ27" s="10"/>
      <c r="FK27" s="10"/>
    </row>
    <row r="28" spans="1:167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 t="s">
        <v>29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</row>
  </sheetData>
  <mergeCells count="140">
    <mergeCell ref="DI26:DU26"/>
    <mergeCell ref="DV26:EH26"/>
    <mergeCell ref="EI26:EU26"/>
    <mergeCell ref="EV26:FC26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DI27:DU27"/>
    <mergeCell ref="DV27:EH27"/>
    <mergeCell ref="EI27:EU27"/>
    <mergeCell ref="EV27:FC27"/>
    <mergeCell ref="A26:F26"/>
    <mergeCell ref="G26:R26"/>
    <mergeCell ref="S26:AF26"/>
    <mergeCell ref="AG26:AT26"/>
    <mergeCell ref="AU26:BH26"/>
    <mergeCell ref="BI26:BU26"/>
    <mergeCell ref="BV26:CH26"/>
    <mergeCell ref="CI26:CU26"/>
    <mergeCell ref="CV26:DH26"/>
    <mergeCell ref="DI24:DU24"/>
    <mergeCell ref="DV24:EH24"/>
    <mergeCell ref="EI24:EU24"/>
    <mergeCell ref="EV24:FC24"/>
    <mergeCell ref="A25:F25"/>
    <mergeCell ref="G25:R25"/>
    <mergeCell ref="S25:AF25"/>
    <mergeCell ref="AG25:AT25"/>
    <mergeCell ref="AU25:BH25"/>
    <mergeCell ref="BI25:BU25"/>
    <mergeCell ref="BV25:CH25"/>
    <mergeCell ref="CI25:CU25"/>
    <mergeCell ref="CV25:DH25"/>
    <mergeCell ref="DI25:DU25"/>
    <mergeCell ref="DV25:EH25"/>
    <mergeCell ref="EI25:EU25"/>
    <mergeCell ref="EV25:FC25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DI22:DU22"/>
    <mergeCell ref="DV22:EH22"/>
    <mergeCell ref="EI22:EU22"/>
    <mergeCell ref="EV22:FC22"/>
    <mergeCell ref="A23:F23"/>
    <mergeCell ref="G23:R23"/>
    <mergeCell ref="S23:AF23"/>
    <mergeCell ref="AG23:AT23"/>
    <mergeCell ref="AU23:BH23"/>
    <mergeCell ref="BI23:BU23"/>
    <mergeCell ref="BV23:CH23"/>
    <mergeCell ref="CI23:CU23"/>
    <mergeCell ref="CV23:DH23"/>
    <mergeCell ref="DI23:DU23"/>
    <mergeCell ref="DV23:EH23"/>
    <mergeCell ref="EI23:EU23"/>
    <mergeCell ref="EV23:FC23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DI20:DU20"/>
    <mergeCell ref="DV20:EH20"/>
    <mergeCell ref="EI20:EU20"/>
    <mergeCell ref="EV20:FC20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CV21:DH21"/>
    <mergeCell ref="DI21:DU21"/>
    <mergeCell ref="DV21:EH21"/>
    <mergeCell ref="EI21:EU21"/>
    <mergeCell ref="EV21:FC21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BI16:CH16"/>
    <mergeCell ref="G15:R18"/>
    <mergeCell ref="CI16:DU16"/>
    <mergeCell ref="A19:F19"/>
    <mergeCell ref="CV19:DH19"/>
    <mergeCell ref="EV19:FK19"/>
    <mergeCell ref="DV19:EH19"/>
    <mergeCell ref="EI19:EU19"/>
    <mergeCell ref="DI19:DU19"/>
    <mergeCell ref="AU19:BH19"/>
    <mergeCell ref="G19:R19"/>
    <mergeCell ref="S19:AF19"/>
    <mergeCell ref="S17:AF18"/>
    <mergeCell ref="BV17:CH17"/>
    <mergeCell ref="CI17:CU18"/>
    <mergeCell ref="A15:F18"/>
    <mergeCell ref="BI19:BU19"/>
    <mergeCell ref="BV19:CH19"/>
    <mergeCell ref="CI19:CU19"/>
    <mergeCell ref="AG19:AT19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M10:BU10"/>
    <mergeCell ref="S15:BH16"/>
    <mergeCell ref="BI15:DU15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E13"/>
  <sheetViews>
    <sheetView workbookViewId="0">
      <selection activeCell="E13" sqref="E13"/>
    </sheetView>
  </sheetViews>
  <sheetFormatPr defaultRowHeight="12.75" x14ac:dyDescent="0.2"/>
  <cols>
    <col min="4" max="4" width="14.140625" customWidth="1"/>
  </cols>
  <sheetData>
    <row r="13" spans="4:5" x14ac:dyDescent="0.2">
      <c r="D13" t="s">
        <v>32</v>
      </c>
      <c r="E1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Кульбицкий Сергей Дмитриевич</cp:lastModifiedBy>
  <cp:lastPrinted>2021-11-09T13:30:57Z</cp:lastPrinted>
  <dcterms:created xsi:type="dcterms:W3CDTF">2011-06-16T09:57:52Z</dcterms:created>
  <dcterms:modified xsi:type="dcterms:W3CDTF">2023-10-26T11:42:16Z</dcterms:modified>
</cp:coreProperties>
</file>